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91" activeTab="1"/>
  </bookViews>
  <sheets>
    <sheet name="Ввод штрих-кодов" sheetId="1" r:id="rId1"/>
    <sheet name="На печать" sheetId="2" r:id="rId2"/>
  </sheets>
  <definedNames/>
  <calcPr fullCalcOnLoad="1"/>
</workbook>
</file>

<file path=xl/sharedStrings.xml><?xml version="1.0" encoding="utf-8"?>
<sst xmlns="http://schemas.openxmlformats.org/spreadsheetml/2006/main" count="177" uniqueCount="17">
  <si>
    <t>№№ штрих-кодов</t>
  </si>
  <si>
    <t>Контроль</t>
  </si>
  <si>
    <t>1-ый столбец</t>
  </si>
  <si>
    <t>8710895787833</t>
  </si>
  <si>
    <t>DVD+RW Philips</t>
  </si>
  <si>
    <t>2-ый столбец</t>
  </si>
  <si>
    <t>4607111040459</t>
  </si>
  <si>
    <t>Тетрадь шк. 18л.</t>
  </si>
  <si>
    <t>3-ый столбец</t>
  </si>
  <si>
    <t>4630007400020</t>
  </si>
  <si>
    <t>Белочка 70гр</t>
  </si>
  <si>
    <t>4605817132102</t>
  </si>
  <si>
    <t>СветоКопия А4</t>
  </si>
  <si>
    <t>4-ый столбец</t>
  </si>
  <si>
    <t>4607068621039</t>
  </si>
  <si>
    <t>ДискиВатн. Aro</t>
  </si>
  <si>
    <t>5-ый столбец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</si>
</sst>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"/>
      <family val="2"/>
    </font>
    <font>
      <sz val="6"/>
      <name val="Arial"/>
      <family val="2"/>
    </font>
    <font>
      <b/>
      <sz val="10"/>
      <color indexed="12"/>
      <name val="Arial"/>
      <family val="2"/>
    </font>
    <font>
      <sz val="5"/>
      <name val="Arial"/>
      <family val="2"/>
    </font>
    <font>
      <sz val="32"/>
      <name val="Code EAN13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horizontal="left"/>
      <protection hidden="1"/>
    </xf>
    <xf numFmtId="0" fontId="0" fillId="0" borderId="0" xfId="0" applyFont="1" applyAlignment="1" applyProtection="1">
      <alignment horizontal="center"/>
      <protection hidden="1"/>
    </xf>
    <xf numFmtId="49" fontId="2" fillId="0" borderId="1" xfId="0" applyNumberFormat="1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/>
      <protection hidden="1"/>
    </xf>
    <xf numFmtId="1" fontId="0" fillId="0" borderId="0" xfId="0" applyNumberFormat="1" applyBorder="1" applyAlignment="1" applyProtection="1">
      <alignment horizontal="center"/>
      <protection hidden="1"/>
    </xf>
    <xf numFmtId="49" fontId="0" fillId="0" borderId="1" xfId="0" applyNumberFormat="1" applyFont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1" fontId="0" fillId="2" borderId="3" xfId="0" applyNumberFormat="1" applyFill="1" applyBorder="1" applyAlignment="1" applyProtection="1">
      <alignment horizontal="center"/>
      <protection hidden="1"/>
    </xf>
    <xf numFmtId="1" fontId="0" fillId="3" borderId="3" xfId="0" applyNumberFormat="1" applyFill="1" applyBorder="1" applyAlignment="1" applyProtection="1">
      <alignment horizontal="center"/>
      <protection hidden="1"/>
    </xf>
    <xf numFmtId="1" fontId="0" fillId="0" borderId="0" xfId="0" applyNumberFormat="1" applyAlignment="1" applyProtection="1">
      <alignment horizontal="center"/>
      <protection hidden="1"/>
    </xf>
    <xf numFmtId="49" fontId="0" fillId="0" borderId="0" xfId="0" applyNumberFormat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 textRotation="90"/>
      <protection hidden="1"/>
    </xf>
    <xf numFmtId="0" fontId="3" fillId="0" borderId="0" xfId="0" applyFont="1" applyBorder="1" applyAlignment="1" applyProtection="1">
      <alignment horizontal="center" vertical="center" textRotation="90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 textRotation="90"/>
      <protection hidden="1"/>
    </xf>
    <xf numFmtId="0" fontId="4" fillId="0" borderId="0" xfId="0" applyFont="1" applyAlignment="1" applyProtection="1">
      <alignment horizontal="center" vertical="center"/>
      <protection hidden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6"/>
  <sheetViews>
    <sheetView zoomScale="125" zoomScaleNormal="125" workbookViewId="0" topLeftCell="A1">
      <selection activeCell="C2" sqref="C2"/>
    </sheetView>
  </sheetViews>
  <sheetFormatPr defaultColWidth="9.140625" defaultRowHeight="12.75"/>
  <cols>
    <col min="1" max="1" width="3.28125" style="8" customWidth="1"/>
    <col min="2" max="2" width="6.57421875" style="11" customWidth="1"/>
    <col min="3" max="3" width="17.00390625" style="12" customWidth="1"/>
    <col min="4" max="5" width="0" style="1" hidden="1" customWidth="1"/>
    <col min="6" max="6" width="16.421875" style="1" customWidth="1"/>
    <col min="7" max="7" width="16.7109375" style="2" customWidth="1"/>
    <col min="8" max="16384" width="11.57421875" style="8" customWidth="1"/>
  </cols>
  <sheetData>
    <row r="1" spans="1:7" ht="12.75">
      <c r="A1" s="5"/>
      <c r="B1" s="6"/>
      <c r="C1" s="7" t="s">
        <v>0</v>
      </c>
      <c r="G1" s="3" t="s">
        <v>1</v>
      </c>
    </row>
    <row r="2" spans="1:7" ht="12.75" customHeight="1">
      <c r="A2" s="15" t="s">
        <v>2</v>
      </c>
      <c r="B2" s="9">
        <v>1</v>
      </c>
      <c r="C2" s="4" t="s">
        <v>3</v>
      </c>
      <c r="D2" s="13" t="str">
        <f aca="true" t="shared" si="0" ref="D2:D33">CONCATENATE("*",CHAR(MID(C2,8,1)+97),CHAR(MID(C2,9,1)+97),CHAR(MID(C2,10,1)+97),CHAR(MID(C2,11,1)+97),CHAR(MID(C2,12,1)+97),CHAR(MID(C2,13,1)+97),"+")</f>
        <v>*hihidd+</v>
      </c>
      <c r="E2" s="14" t="str">
        <f aca="true" t="shared" si="1" ref="E2:E33">CONCATENATE(MID(C2,1,1),CHAR(MID(C2,2,1)+65),IF(VALUE(MID(C2,1,1))&gt;3,CHAR(MID(C2,3,1)+75),CHAR(MID(C2,3,1)+65)),IF(OR(VALUE(MID(C2,1,1))=1,VALUE(MID(C2,1,1))=2,VALUE(MID(C2,1,1))=3,VALUE(MID(C2,1,1))=5,VALUE(MID(C2,1,1))=6,VALUE(MID(C2,1,1))=9),CHAR(MID(C2,4,1)+75),CHAR(MID(C2,4,1)+65)),IF(OR(VALUE(MID(C2,1,1))=2,VALUE(MID(C2,1,1))=3,VALUE(MID(C2,1,1))=6,VALUE(MID(C2,1,1))=7,VALUE(MID(C2,1,1))=8),CHAR(MID(C2,5,1)+75),CHAR(MID(C2,5,1)+65)),IF(OR(VALUE(MID(C2,1,1))=1,VALUE(MID(C2,1,1))=3,VALUE(MID(C2,1,1))=4,VALUE(MID(C2,1,1))=8,VALUE(MID(C2,1,1))=9),CHAR(MID(C2,6,1)+75),CHAR(MID(C2,6,1)+65)),IF(OR(VALUE(MID(C2,1,1))=1,VALUE(MID(C2,1,1))=2,VALUE(MID(C2,1,1))=4,VALUE(MID(C2,1,1))=5,VALUE(MID(C2,1,1))=7),CHAR(MID(C2,7,1)+75),CHAR(MID(C2,7,1)+65)),D2)</f>
        <v>8HLASTF*hihidd+</v>
      </c>
      <c r="F2" s="14" t="s">
        <v>4</v>
      </c>
      <c r="G2" s="2" t="str">
        <f aca="true" t="shared" si="2" ref="G2:G33">IF(LEN(C2)=13,IF(OR(MOD((MID(C2,2,1)+MID(C2,4,1)+MID(C2,6,1)+MID(C2,8,1)+MID(C2,10,1)+MID(C2,12,1))*3+MID(C2,1,1)+MID(C2,3,1)+MID(C2,5,1)+MID(C2,7,1)+MID(C2,9,1)+MID(C2,11,1),10)+MID(C2,13,1)=0,MOD((MID(C2,2,1)+MID(C2,4,1)+MID(C2,6,1)+MID(C2,8,1)+MID(C2,10,1)+MID(C2,12,1))*3+MID(C2,1,1)+MID(C2,3,1)+MID(C2,5,1)+MID(C2,7,1)+MID(C2,9,1)+MID(C2,11,1),10)+MID(C2,13,1)=10),"OK!","Ошибка контрольной цифры"),"Надо 13 цифр")</f>
        <v>OK!</v>
      </c>
    </row>
    <row r="3" spans="1:7" ht="12.75">
      <c r="A3" s="15"/>
      <c r="B3" s="9">
        <v>2</v>
      </c>
      <c r="C3" s="4" t="s">
        <v>3</v>
      </c>
      <c r="D3" s="13" t="str">
        <f t="shared" si="0"/>
        <v>*hihidd+</v>
      </c>
      <c r="E3" s="14" t="str">
        <f t="shared" si="1"/>
        <v>8HLASTF*hihidd+</v>
      </c>
      <c r="F3" s="14" t="s">
        <v>4</v>
      </c>
      <c r="G3" s="2" t="str">
        <f t="shared" si="2"/>
        <v>OK!</v>
      </c>
    </row>
    <row r="4" spans="1:7" ht="12.75">
      <c r="A4" s="15"/>
      <c r="B4" s="9">
        <v>3</v>
      </c>
      <c r="C4" s="4" t="s">
        <v>3</v>
      </c>
      <c r="D4" s="13" t="str">
        <f t="shared" si="0"/>
        <v>*hihidd+</v>
      </c>
      <c r="E4" s="14" t="str">
        <f t="shared" si="1"/>
        <v>8HLASTF*hihidd+</v>
      </c>
      <c r="F4" s="14" t="s">
        <v>4</v>
      </c>
      <c r="G4" s="2" t="str">
        <f t="shared" si="2"/>
        <v>OK!</v>
      </c>
    </row>
    <row r="5" spans="1:7" ht="12.75">
      <c r="A5" s="15"/>
      <c r="B5" s="9">
        <v>4</v>
      </c>
      <c r="C5" s="4" t="s">
        <v>3</v>
      </c>
      <c r="D5" s="13" t="str">
        <f t="shared" si="0"/>
        <v>*hihidd+</v>
      </c>
      <c r="E5" s="14" t="str">
        <f t="shared" si="1"/>
        <v>8HLASTF*hihidd+</v>
      </c>
      <c r="F5" s="14" t="s">
        <v>4</v>
      </c>
      <c r="G5" s="2" t="str">
        <f t="shared" si="2"/>
        <v>OK!</v>
      </c>
    </row>
    <row r="6" spans="1:7" ht="12.75">
      <c r="A6" s="15"/>
      <c r="B6" s="9">
        <v>5</v>
      </c>
      <c r="C6" s="4" t="s">
        <v>3</v>
      </c>
      <c r="D6" s="13" t="str">
        <f t="shared" si="0"/>
        <v>*hihidd+</v>
      </c>
      <c r="E6" s="14" t="str">
        <f t="shared" si="1"/>
        <v>8HLASTF*hihidd+</v>
      </c>
      <c r="F6" s="14" t="s">
        <v>4</v>
      </c>
      <c r="G6" s="2" t="str">
        <f t="shared" si="2"/>
        <v>OK!</v>
      </c>
    </row>
    <row r="7" spans="1:7" ht="12.75">
      <c r="A7" s="15"/>
      <c r="B7" s="9">
        <v>6</v>
      </c>
      <c r="C7" s="4" t="s">
        <v>3</v>
      </c>
      <c r="D7" s="13" t="str">
        <f t="shared" si="0"/>
        <v>*hihidd+</v>
      </c>
      <c r="E7" s="14" t="str">
        <f t="shared" si="1"/>
        <v>8HLASTF*hihidd+</v>
      </c>
      <c r="F7" s="14" t="s">
        <v>4</v>
      </c>
      <c r="G7" s="2" t="str">
        <f t="shared" si="2"/>
        <v>OK!</v>
      </c>
    </row>
    <row r="8" spans="1:7" ht="12.75">
      <c r="A8" s="15"/>
      <c r="B8" s="9">
        <v>7</v>
      </c>
      <c r="C8" s="4" t="s">
        <v>3</v>
      </c>
      <c r="D8" s="13" t="str">
        <f t="shared" si="0"/>
        <v>*hihidd+</v>
      </c>
      <c r="E8" s="14" t="str">
        <f t="shared" si="1"/>
        <v>8HLASTF*hihidd+</v>
      </c>
      <c r="F8" s="14" t="s">
        <v>4</v>
      </c>
      <c r="G8" s="2" t="str">
        <f t="shared" si="2"/>
        <v>OK!</v>
      </c>
    </row>
    <row r="9" spans="1:7" ht="12.75">
      <c r="A9" s="15"/>
      <c r="B9" s="9">
        <v>8</v>
      </c>
      <c r="C9" s="4" t="s">
        <v>3</v>
      </c>
      <c r="D9" s="13" t="str">
        <f t="shared" si="0"/>
        <v>*hihidd+</v>
      </c>
      <c r="E9" s="14" t="str">
        <f t="shared" si="1"/>
        <v>8HLASTF*hihidd+</v>
      </c>
      <c r="F9" s="14" t="s">
        <v>4</v>
      </c>
      <c r="G9" s="2" t="str">
        <f t="shared" si="2"/>
        <v>OK!</v>
      </c>
    </row>
    <row r="10" spans="1:7" ht="11.25" customHeight="1">
      <c r="A10" s="15"/>
      <c r="B10" s="9">
        <v>9</v>
      </c>
      <c r="C10" s="4" t="s">
        <v>3</v>
      </c>
      <c r="D10" s="13" t="str">
        <f t="shared" si="0"/>
        <v>*hihidd+</v>
      </c>
      <c r="E10" s="14" t="str">
        <f t="shared" si="1"/>
        <v>8HLASTF*hihidd+</v>
      </c>
      <c r="F10" s="14" t="s">
        <v>4</v>
      </c>
      <c r="G10" s="2" t="str">
        <f t="shared" si="2"/>
        <v>OK!</v>
      </c>
    </row>
    <row r="11" spans="1:7" ht="12.75">
      <c r="A11" s="15"/>
      <c r="B11" s="9">
        <v>10</v>
      </c>
      <c r="C11" s="4" t="s">
        <v>3</v>
      </c>
      <c r="D11" s="13" t="str">
        <f t="shared" si="0"/>
        <v>*hihidd+</v>
      </c>
      <c r="E11" s="14" t="str">
        <f t="shared" si="1"/>
        <v>8HLASTF*hihidd+</v>
      </c>
      <c r="F11" s="14" t="s">
        <v>4</v>
      </c>
      <c r="G11" s="2" t="str">
        <f t="shared" si="2"/>
        <v>OK!</v>
      </c>
    </row>
    <row r="12" spans="1:7" ht="12.75">
      <c r="A12" s="15"/>
      <c r="B12" s="9">
        <v>11</v>
      </c>
      <c r="C12" s="4" t="s">
        <v>3</v>
      </c>
      <c r="D12" s="13" t="str">
        <f t="shared" si="0"/>
        <v>*hihidd+</v>
      </c>
      <c r="E12" s="14" t="str">
        <f t="shared" si="1"/>
        <v>8HLASTF*hihidd+</v>
      </c>
      <c r="F12" s="14" t="s">
        <v>4</v>
      </c>
      <c r="G12" s="2" t="str">
        <f t="shared" si="2"/>
        <v>OK!</v>
      </c>
    </row>
    <row r="13" spans="1:7" ht="12.75">
      <c r="A13" s="15"/>
      <c r="B13" s="9">
        <v>12</v>
      </c>
      <c r="C13" s="4" t="s">
        <v>3</v>
      </c>
      <c r="D13" s="13" t="str">
        <f t="shared" si="0"/>
        <v>*hihidd+</v>
      </c>
      <c r="E13" s="14" t="str">
        <f t="shared" si="1"/>
        <v>8HLASTF*hihidd+</v>
      </c>
      <c r="F13" s="14" t="s">
        <v>4</v>
      </c>
      <c r="G13" s="2" t="str">
        <f t="shared" si="2"/>
        <v>OK!</v>
      </c>
    </row>
    <row r="14" spans="1:7" ht="12.75">
      <c r="A14" s="15"/>
      <c r="B14" s="9">
        <v>13</v>
      </c>
      <c r="C14" s="4" t="s">
        <v>3</v>
      </c>
      <c r="D14" s="13" t="str">
        <f t="shared" si="0"/>
        <v>*hihidd+</v>
      </c>
      <c r="E14" s="14" t="str">
        <f t="shared" si="1"/>
        <v>8HLASTF*hihidd+</v>
      </c>
      <c r="F14" s="14" t="s">
        <v>4</v>
      </c>
      <c r="G14" s="2" t="str">
        <f t="shared" si="2"/>
        <v>OK!</v>
      </c>
    </row>
    <row r="15" spans="1:7" ht="12.75">
      <c r="A15" s="15"/>
      <c r="B15" s="9">
        <v>14</v>
      </c>
      <c r="C15" s="4" t="s">
        <v>3</v>
      </c>
      <c r="D15" s="13" t="str">
        <f t="shared" si="0"/>
        <v>*hihidd+</v>
      </c>
      <c r="E15" s="14" t="str">
        <f t="shared" si="1"/>
        <v>8HLASTF*hihidd+</v>
      </c>
      <c r="F15" s="14" t="s">
        <v>4</v>
      </c>
      <c r="G15" s="2" t="str">
        <f t="shared" si="2"/>
        <v>OK!</v>
      </c>
    </row>
    <row r="16" spans="1:7" ht="12.75">
      <c r="A16" s="15"/>
      <c r="B16" s="9">
        <v>15</v>
      </c>
      <c r="C16" s="4" t="s">
        <v>3</v>
      </c>
      <c r="D16" s="13" t="str">
        <f t="shared" si="0"/>
        <v>*hihidd+</v>
      </c>
      <c r="E16" s="14" t="str">
        <f t="shared" si="1"/>
        <v>8HLASTF*hihidd+</v>
      </c>
      <c r="F16" s="14" t="s">
        <v>4</v>
      </c>
      <c r="G16" s="2" t="str">
        <f t="shared" si="2"/>
        <v>OK!</v>
      </c>
    </row>
    <row r="17" spans="1:7" ht="12.75">
      <c r="A17" s="15"/>
      <c r="B17" s="9">
        <v>16</v>
      </c>
      <c r="C17" s="4" t="s">
        <v>3</v>
      </c>
      <c r="D17" s="13" t="str">
        <f t="shared" si="0"/>
        <v>*hihidd+</v>
      </c>
      <c r="E17" s="14" t="str">
        <f t="shared" si="1"/>
        <v>8HLASTF*hihidd+</v>
      </c>
      <c r="F17" s="14" t="s">
        <v>4</v>
      </c>
      <c r="G17" s="2" t="str">
        <f t="shared" si="2"/>
        <v>OK!</v>
      </c>
    </row>
    <row r="18" spans="1:7" ht="12.75">
      <c r="A18" s="15"/>
      <c r="B18" s="9">
        <v>17</v>
      </c>
      <c r="C18" s="4" t="s">
        <v>3</v>
      </c>
      <c r="D18" s="13" t="str">
        <f t="shared" si="0"/>
        <v>*hihidd+</v>
      </c>
      <c r="E18" s="14" t="str">
        <f t="shared" si="1"/>
        <v>8HLASTF*hihidd+</v>
      </c>
      <c r="F18" s="14" t="s">
        <v>4</v>
      </c>
      <c r="G18" s="2" t="str">
        <f t="shared" si="2"/>
        <v>OK!</v>
      </c>
    </row>
    <row r="19" spans="1:7" ht="12.75">
      <c r="A19" s="15" t="s">
        <v>5</v>
      </c>
      <c r="B19" s="10">
        <v>1</v>
      </c>
      <c r="C19" s="4" t="s">
        <v>6</v>
      </c>
      <c r="D19" s="13" t="str">
        <f t="shared" si="0"/>
        <v>*aeaefj+</v>
      </c>
      <c r="E19" s="14" t="str">
        <f t="shared" si="1"/>
        <v>4GKHBLL*aeaefj+</v>
      </c>
      <c r="F19" s="14" t="s">
        <v>7</v>
      </c>
      <c r="G19" s="2" t="str">
        <f t="shared" si="2"/>
        <v>OK!</v>
      </c>
    </row>
    <row r="20" spans="1:7" ht="12.75">
      <c r="A20" s="15"/>
      <c r="B20" s="10">
        <v>2</v>
      </c>
      <c r="C20" s="4" t="s">
        <v>6</v>
      </c>
      <c r="D20" s="13" t="str">
        <f t="shared" si="0"/>
        <v>*aeaefj+</v>
      </c>
      <c r="E20" s="14" t="str">
        <f t="shared" si="1"/>
        <v>4GKHBLL*aeaefj+</v>
      </c>
      <c r="F20" s="14" t="s">
        <v>7</v>
      </c>
      <c r="G20" s="2" t="str">
        <f t="shared" si="2"/>
        <v>OK!</v>
      </c>
    </row>
    <row r="21" spans="1:7" ht="12.75">
      <c r="A21" s="15"/>
      <c r="B21" s="10">
        <v>3</v>
      </c>
      <c r="C21" s="4" t="s">
        <v>6</v>
      </c>
      <c r="D21" s="13" t="str">
        <f t="shared" si="0"/>
        <v>*aeaefj+</v>
      </c>
      <c r="E21" s="14" t="str">
        <f t="shared" si="1"/>
        <v>4GKHBLL*aeaefj+</v>
      </c>
      <c r="F21" s="14" t="s">
        <v>7</v>
      </c>
      <c r="G21" s="2" t="str">
        <f t="shared" si="2"/>
        <v>OK!</v>
      </c>
    </row>
    <row r="22" spans="1:7" ht="12.75">
      <c r="A22" s="15"/>
      <c r="B22" s="10">
        <v>4</v>
      </c>
      <c r="C22" s="4" t="s">
        <v>6</v>
      </c>
      <c r="D22" s="13" t="str">
        <f t="shared" si="0"/>
        <v>*aeaefj+</v>
      </c>
      <c r="E22" s="14" t="str">
        <f t="shared" si="1"/>
        <v>4GKHBLL*aeaefj+</v>
      </c>
      <c r="F22" s="14" t="s">
        <v>7</v>
      </c>
      <c r="G22" s="2" t="str">
        <f t="shared" si="2"/>
        <v>OK!</v>
      </c>
    </row>
    <row r="23" spans="1:7" ht="12.75">
      <c r="A23" s="15"/>
      <c r="B23" s="10">
        <v>5</v>
      </c>
      <c r="C23" s="4" t="s">
        <v>6</v>
      </c>
      <c r="D23" s="13" t="str">
        <f t="shared" si="0"/>
        <v>*aeaefj+</v>
      </c>
      <c r="E23" s="14" t="str">
        <f t="shared" si="1"/>
        <v>4GKHBLL*aeaefj+</v>
      </c>
      <c r="F23" s="14" t="s">
        <v>7</v>
      </c>
      <c r="G23" s="2" t="str">
        <f t="shared" si="2"/>
        <v>OK!</v>
      </c>
    </row>
    <row r="24" spans="1:7" ht="12.75">
      <c r="A24" s="15"/>
      <c r="B24" s="10">
        <v>6</v>
      </c>
      <c r="C24" s="4" t="s">
        <v>6</v>
      </c>
      <c r="D24" s="13" t="str">
        <f t="shared" si="0"/>
        <v>*aeaefj+</v>
      </c>
      <c r="E24" s="14" t="str">
        <f t="shared" si="1"/>
        <v>4GKHBLL*aeaefj+</v>
      </c>
      <c r="F24" s="14" t="s">
        <v>7</v>
      </c>
      <c r="G24" s="2" t="str">
        <f t="shared" si="2"/>
        <v>OK!</v>
      </c>
    </row>
    <row r="25" spans="1:7" ht="12.75">
      <c r="A25" s="15"/>
      <c r="B25" s="10">
        <v>7</v>
      </c>
      <c r="C25" s="4" t="s">
        <v>6</v>
      </c>
      <c r="D25" s="13" t="str">
        <f t="shared" si="0"/>
        <v>*aeaefj+</v>
      </c>
      <c r="E25" s="14" t="str">
        <f t="shared" si="1"/>
        <v>4GKHBLL*aeaefj+</v>
      </c>
      <c r="F25" s="14" t="s">
        <v>7</v>
      </c>
      <c r="G25" s="2" t="str">
        <f t="shared" si="2"/>
        <v>OK!</v>
      </c>
    </row>
    <row r="26" spans="1:7" ht="12.75">
      <c r="A26" s="15"/>
      <c r="B26" s="10">
        <v>8</v>
      </c>
      <c r="C26" s="4" t="s">
        <v>6</v>
      </c>
      <c r="D26" s="13" t="str">
        <f t="shared" si="0"/>
        <v>*aeaefj+</v>
      </c>
      <c r="E26" s="14" t="str">
        <f t="shared" si="1"/>
        <v>4GKHBLL*aeaefj+</v>
      </c>
      <c r="F26" s="14" t="s">
        <v>7</v>
      </c>
      <c r="G26" s="2" t="str">
        <f t="shared" si="2"/>
        <v>OK!</v>
      </c>
    </row>
    <row r="27" spans="1:7" ht="12.75">
      <c r="A27" s="15"/>
      <c r="B27" s="10">
        <v>9</v>
      </c>
      <c r="C27" s="4" t="s">
        <v>6</v>
      </c>
      <c r="D27" s="13" t="str">
        <f t="shared" si="0"/>
        <v>*aeaefj+</v>
      </c>
      <c r="E27" s="14" t="str">
        <f t="shared" si="1"/>
        <v>4GKHBLL*aeaefj+</v>
      </c>
      <c r="F27" s="14" t="s">
        <v>7</v>
      </c>
      <c r="G27" s="2" t="str">
        <f t="shared" si="2"/>
        <v>OK!</v>
      </c>
    </row>
    <row r="28" spans="1:7" ht="12.75">
      <c r="A28" s="15"/>
      <c r="B28" s="10">
        <v>10</v>
      </c>
      <c r="C28" s="4" t="s">
        <v>6</v>
      </c>
      <c r="D28" s="13" t="str">
        <f t="shared" si="0"/>
        <v>*aeaefj+</v>
      </c>
      <c r="E28" s="14" t="str">
        <f t="shared" si="1"/>
        <v>4GKHBLL*aeaefj+</v>
      </c>
      <c r="F28" s="14" t="s">
        <v>7</v>
      </c>
      <c r="G28" s="2" t="str">
        <f t="shared" si="2"/>
        <v>OK!</v>
      </c>
    </row>
    <row r="29" spans="1:7" ht="12.75">
      <c r="A29" s="15"/>
      <c r="B29" s="10">
        <v>11</v>
      </c>
      <c r="C29" s="4" t="s">
        <v>6</v>
      </c>
      <c r="D29" s="13" t="str">
        <f t="shared" si="0"/>
        <v>*aeaefj+</v>
      </c>
      <c r="E29" s="14" t="str">
        <f t="shared" si="1"/>
        <v>4GKHBLL*aeaefj+</v>
      </c>
      <c r="F29" s="14" t="s">
        <v>7</v>
      </c>
      <c r="G29" s="2" t="str">
        <f t="shared" si="2"/>
        <v>OK!</v>
      </c>
    </row>
    <row r="30" spans="1:7" ht="12.75">
      <c r="A30" s="15"/>
      <c r="B30" s="10">
        <v>12</v>
      </c>
      <c r="C30" s="4" t="s">
        <v>6</v>
      </c>
      <c r="D30" s="13" t="str">
        <f t="shared" si="0"/>
        <v>*aeaefj+</v>
      </c>
      <c r="E30" s="14" t="str">
        <f t="shared" si="1"/>
        <v>4GKHBLL*aeaefj+</v>
      </c>
      <c r="F30" s="14" t="s">
        <v>7</v>
      </c>
      <c r="G30" s="2" t="str">
        <f t="shared" si="2"/>
        <v>OK!</v>
      </c>
    </row>
    <row r="31" spans="1:7" ht="12.75">
      <c r="A31" s="15"/>
      <c r="B31" s="10">
        <v>13</v>
      </c>
      <c r="C31" s="4" t="s">
        <v>6</v>
      </c>
      <c r="D31" s="13" t="str">
        <f t="shared" si="0"/>
        <v>*aeaefj+</v>
      </c>
      <c r="E31" s="14" t="str">
        <f t="shared" si="1"/>
        <v>4GKHBLL*aeaefj+</v>
      </c>
      <c r="F31" s="14" t="s">
        <v>7</v>
      </c>
      <c r="G31" s="2" t="str">
        <f t="shared" si="2"/>
        <v>OK!</v>
      </c>
    </row>
    <row r="32" spans="1:7" ht="12.75">
      <c r="A32" s="15"/>
      <c r="B32" s="10">
        <v>14</v>
      </c>
      <c r="C32" s="4" t="s">
        <v>6</v>
      </c>
      <c r="D32" s="13" t="str">
        <f t="shared" si="0"/>
        <v>*aeaefj+</v>
      </c>
      <c r="E32" s="14" t="str">
        <f t="shared" si="1"/>
        <v>4GKHBLL*aeaefj+</v>
      </c>
      <c r="F32" s="14" t="s">
        <v>7</v>
      </c>
      <c r="G32" s="2" t="str">
        <f t="shared" si="2"/>
        <v>OK!</v>
      </c>
    </row>
    <row r="33" spans="1:7" ht="12.75">
      <c r="A33" s="15"/>
      <c r="B33" s="10">
        <v>15</v>
      </c>
      <c r="C33" s="4" t="s">
        <v>6</v>
      </c>
      <c r="D33" s="13" t="str">
        <f t="shared" si="0"/>
        <v>*aeaefj+</v>
      </c>
      <c r="E33" s="14" t="str">
        <f t="shared" si="1"/>
        <v>4GKHBLL*aeaefj+</v>
      </c>
      <c r="F33" s="14" t="s">
        <v>7</v>
      </c>
      <c r="G33" s="2" t="str">
        <f t="shared" si="2"/>
        <v>OK!</v>
      </c>
    </row>
    <row r="34" spans="1:7" ht="12.75">
      <c r="A34" s="15"/>
      <c r="B34" s="10">
        <v>16</v>
      </c>
      <c r="C34" s="4" t="s">
        <v>6</v>
      </c>
      <c r="D34" s="13" t="str">
        <f aca="true" t="shared" si="3" ref="D34:D65">CONCATENATE("*",CHAR(MID(C34,8,1)+97),CHAR(MID(C34,9,1)+97),CHAR(MID(C34,10,1)+97),CHAR(MID(C34,11,1)+97),CHAR(MID(C34,12,1)+97),CHAR(MID(C34,13,1)+97),"+")</f>
        <v>*aeaefj+</v>
      </c>
      <c r="E34" s="14" t="str">
        <f aca="true" t="shared" si="4" ref="E34:E65">CONCATENATE(MID(C34,1,1),CHAR(MID(C34,2,1)+65),IF(VALUE(MID(C34,1,1))&gt;3,CHAR(MID(C34,3,1)+75),CHAR(MID(C34,3,1)+65)),IF(OR(VALUE(MID(C34,1,1))=1,VALUE(MID(C34,1,1))=2,VALUE(MID(C34,1,1))=3,VALUE(MID(C34,1,1))=5,VALUE(MID(C34,1,1))=6,VALUE(MID(C34,1,1))=9),CHAR(MID(C34,4,1)+75),CHAR(MID(C34,4,1)+65)),IF(OR(VALUE(MID(C34,1,1))=2,VALUE(MID(C34,1,1))=3,VALUE(MID(C34,1,1))=6,VALUE(MID(C34,1,1))=7,VALUE(MID(C34,1,1))=8),CHAR(MID(C34,5,1)+75),CHAR(MID(C34,5,1)+65)),IF(OR(VALUE(MID(C34,1,1))=1,VALUE(MID(C34,1,1))=3,VALUE(MID(C34,1,1))=4,VALUE(MID(C34,1,1))=8,VALUE(MID(C34,1,1))=9),CHAR(MID(C34,6,1)+75),CHAR(MID(C34,6,1)+65)),IF(OR(VALUE(MID(C34,1,1))=1,VALUE(MID(C34,1,1))=2,VALUE(MID(C34,1,1))=4,VALUE(MID(C34,1,1))=5,VALUE(MID(C34,1,1))=7),CHAR(MID(C34,7,1)+75),CHAR(MID(C34,7,1)+65)),D34)</f>
        <v>4GKHBLL*aeaefj+</v>
      </c>
      <c r="F34" s="14" t="s">
        <v>7</v>
      </c>
      <c r="G34" s="2" t="str">
        <f aca="true" t="shared" si="5" ref="G34:G65">IF(LEN(C34)=13,IF(OR(MOD((MID(C34,2,1)+MID(C34,4,1)+MID(C34,6,1)+MID(C34,8,1)+MID(C34,10,1)+MID(C34,12,1))*3+MID(C34,1,1)+MID(C34,3,1)+MID(C34,5,1)+MID(C34,7,1)+MID(C34,9,1)+MID(C34,11,1),10)+MID(C34,13,1)=0,MOD((MID(C34,2,1)+MID(C34,4,1)+MID(C34,6,1)+MID(C34,8,1)+MID(C34,10,1)+MID(C34,12,1))*3+MID(C34,1,1)+MID(C34,3,1)+MID(C34,5,1)+MID(C34,7,1)+MID(C34,9,1)+MID(C34,11,1),10)+MID(C34,13,1)=10),"OK!","Ошибка контрольной цифры"),"Надо 13 цифр")</f>
        <v>OK!</v>
      </c>
    </row>
    <row r="35" spans="1:7" ht="12.75">
      <c r="A35" s="15"/>
      <c r="B35" s="10">
        <v>17</v>
      </c>
      <c r="C35" s="4" t="s">
        <v>6</v>
      </c>
      <c r="D35" s="13" t="str">
        <f t="shared" si="3"/>
        <v>*aeaefj+</v>
      </c>
      <c r="E35" s="14" t="str">
        <f t="shared" si="4"/>
        <v>4GKHBLL*aeaefj+</v>
      </c>
      <c r="F35" s="14" t="s">
        <v>7</v>
      </c>
      <c r="G35" s="2" t="str">
        <f t="shared" si="5"/>
        <v>OK!</v>
      </c>
    </row>
    <row r="36" spans="1:7" ht="12.75">
      <c r="A36" s="15" t="s">
        <v>8</v>
      </c>
      <c r="B36" s="9">
        <v>1</v>
      </c>
      <c r="C36" s="4" t="s">
        <v>9</v>
      </c>
      <c r="D36" s="13" t="str">
        <f t="shared" si="3"/>
        <v>*eaaaca+</v>
      </c>
      <c r="E36" s="14" t="str">
        <f t="shared" si="4"/>
        <v>4GNAAKR*eaaaca+</v>
      </c>
      <c r="F36" s="14" t="s">
        <v>10</v>
      </c>
      <c r="G36" s="2" t="str">
        <f t="shared" si="5"/>
        <v>OK!</v>
      </c>
    </row>
    <row r="37" spans="1:7" ht="12.75">
      <c r="A37" s="15"/>
      <c r="B37" s="9">
        <v>2</v>
      </c>
      <c r="C37" s="4" t="s">
        <v>9</v>
      </c>
      <c r="D37" s="13" t="str">
        <f t="shared" si="3"/>
        <v>*eaaaca+</v>
      </c>
      <c r="E37" s="14" t="str">
        <f t="shared" si="4"/>
        <v>4GNAAKR*eaaaca+</v>
      </c>
      <c r="F37" s="14" t="s">
        <v>10</v>
      </c>
      <c r="G37" s="2" t="str">
        <f t="shared" si="5"/>
        <v>OK!</v>
      </c>
    </row>
    <row r="38" spans="1:7" ht="12.75">
      <c r="A38" s="15"/>
      <c r="B38" s="9">
        <v>3</v>
      </c>
      <c r="C38" s="4" t="s">
        <v>9</v>
      </c>
      <c r="D38" s="13" t="str">
        <f t="shared" si="3"/>
        <v>*eaaaca+</v>
      </c>
      <c r="E38" s="14" t="str">
        <f t="shared" si="4"/>
        <v>4GNAAKR*eaaaca+</v>
      </c>
      <c r="F38" s="14" t="s">
        <v>10</v>
      </c>
      <c r="G38" s="2" t="str">
        <f t="shared" si="5"/>
        <v>OK!</v>
      </c>
    </row>
    <row r="39" spans="1:7" ht="12.75">
      <c r="A39" s="15"/>
      <c r="B39" s="9">
        <v>4</v>
      </c>
      <c r="C39" s="4" t="s">
        <v>9</v>
      </c>
      <c r="D39" s="13" t="str">
        <f t="shared" si="3"/>
        <v>*eaaaca+</v>
      </c>
      <c r="E39" s="14" t="str">
        <f t="shared" si="4"/>
        <v>4GNAAKR*eaaaca+</v>
      </c>
      <c r="F39" s="14" t="s">
        <v>10</v>
      </c>
      <c r="G39" s="2" t="str">
        <f t="shared" si="5"/>
        <v>OK!</v>
      </c>
    </row>
    <row r="40" spans="1:7" ht="12.75">
      <c r="A40" s="15"/>
      <c r="B40" s="9">
        <v>5</v>
      </c>
      <c r="C40" s="4" t="s">
        <v>9</v>
      </c>
      <c r="D40" s="13" t="str">
        <f t="shared" si="3"/>
        <v>*eaaaca+</v>
      </c>
      <c r="E40" s="14" t="str">
        <f t="shared" si="4"/>
        <v>4GNAAKR*eaaaca+</v>
      </c>
      <c r="F40" s="14" t="s">
        <v>10</v>
      </c>
      <c r="G40" s="2" t="str">
        <f t="shared" si="5"/>
        <v>OK!</v>
      </c>
    </row>
    <row r="41" spans="1:7" ht="12.75">
      <c r="A41" s="15"/>
      <c r="B41" s="9">
        <v>6</v>
      </c>
      <c r="C41" s="4" t="s">
        <v>9</v>
      </c>
      <c r="D41" s="13" t="str">
        <f t="shared" si="3"/>
        <v>*eaaaca+</v>
      </c>
      <c r="E41" s="14" t="str">
        <f t="shared" si="4"/>
        <v>4GNAAKR*eaaaca+</v>
      </c>
      <c r="F41" s="14" t="s">
        <v>10</v>
      </c>
      <c r="G41" s="2" t="str">
        <f t="shared" si="5"/>
        <v>OK!</v>
      </c>
    </row>
    <row r="42" spans="1:7" ht="12.75">
      <c r="A42" s="15"/>
      <c r="B42" s="9">
        <v>7</v>
      </c>
      <c r="C42" s="4" t="s">
        <v>9</v>
      </c>
      <c r="D42" s="13" t="str">
        <f t="shared" si="3"/>
        <v>*eaaaca+</v>
      </c>
      <c r="E42" s="14" t="str">
        <f t="shared" si="4"/>
        <v>4GNAAKR*eaaaca+</v>
      </c>
      <c r="F42" s="14" t="s">
        <v>10</v>
      </c>
      <c r="G42" s="2" t="str">
        <f t="shared" si="5"/>
        <v>OK!</v>
      </c>
    </row>
    <row r="43" spans="1:7" ht="12.75">
      <c r="A43" s="15"/>
      <c r="B43" s="9">
        <v>8</v>
      </c>
      <c r="C43" s="4" t="s">
        <v>9</v>
      </c>
      <c r="D43" s="13" t="str">
        <f t="shared" si="3"/>
        <v>*eaaaca+</v>
      </c>
      <c r="E43" s="14" t="str">
        <f t="shared" si="4"/>
        <v>4GNAAKR*eaaaca+</v>
      </c>
      <c r="F43" s="14" t="s">
        <v>10</v>
      </c>
      <c r="G43" s="2" t="str">
        <f t="shared" si="5"/>
        <v>OK!</v>
      </c>
    </row>
    <row r="44" spans="1:7" ht="12.75">
      <c r="A44" s="15"/>
      <c r="B44" s="9">
        <v>9</v>
      </c>
      <c r="C44" s="4" t="s">
        <v>11</v>
      </c>
      <c r="D44" s="13" t="str">
        <f t="shared" si="3"/>
        <v>*bdcbac+</v>
      </c>
      <c r="E44" s="14" t="str">
        <f t="shared" si="4"/>
        <v>4GKFILR*bdcbac+</v>
      </c>
      <c r="F44" s="14" t="s">
        <v>12</v>
      </c>
      <c r="G44" s="2" t="str">
        <f t="shared" si="5"/>
        <v>OK!</v>
      </c>
    </row>
    <row r="45" spans="1:7" ht="12.75">
      <c r="A45" s="15"/>
      <c r="B45" s="9">
        <v>10</v>
      </c>
      <c r="C45" s="4" t="s">
        <v>11</v>
      </c>
      <c r="D45" s="13" t="str">
        <f t="shared" si="3"/>
        <v>*bdcbac+</v>
      </c>
      <c r="E45" s="14" t="str">
        <f t="shared" si="4"/>
        <v>4GKFILR*bdcbac+</v>
      </c>
      <c r="F45" s="14" t="s">
        <v>12</v>
      </c>
      <c r="G45" s="2" t="str">
        <f t="shared" si="5"/>
        <v>OK!</v>
      </c>
    </row>
    <row r="46" spans="1:7" ht="12.75">
      <c r="A46" s="15"/>
      <c r="B46" s="9">
        <v>11</v>
      </c>
      <c r="C46" s="4" t="s">
        <v>11</v>
      </c>
      <c r="D46" s="13" t="str">
        <f t="shared" si="3"/>
        <v>*bdcbac+</v>
      </c>
      <c r="E46" s="14" t="str">
        <f t="shared" si="4"/>
        <v>4GKFILR*bdcbac+</v>
      </c>
      <c r="F46" s="14" t="s">
        <v>12</v>
      </c>
      <c r="G46" s="2" t="str">
        <f t="shared" si="5"/>
        <v>OK!</v>
      </c>
    </row>
    <row r="47" spans="1:7" ht="12.75">
      <c r="A47" s="15"/>
      <c r="B47" s="9">
        <v>12</v>
      </c>
      <c r="C47" s="4" t="s">
        <v>11</v>
      </c>
      <c r="D47" s="13" t="str">
        <f t="shared" si="3"/>
        <v>*bdcbac+</v>
      </c>
      <c r="E47" s="14" t="str">
        <f t="shared" si="4"/>
        <v>4GKFILR*bdcbac+</v>
      </c>
      <c r="F47" s="14" t="s">
        <v>12</v>
      </c>
      <c r="G47" s="2" t="str">
        <f t="shared" si="5"/>
        <v>OK!</v>
      </c>
    </row>
    <row r="48" spans="1:7" ht="12.75">
      <c r="A48" s="15"/>
      <c r="B48" s="9">
        <v>13</v>
      </c>
      <c r="C48" s="4" t="s">
        <v>11</v>
      </c>
      <c r="D48" s="13" t="str">
        <f t="shared" si="3"/>
        <v>*bdcbac+</v>
      </c>
      <c r="E48" s="14" t="str">
        <f t="shared" si="4"/>
        <v>4GKFILR*bdcbac+</v>
      </c>
      <c r="F48" s="14" t="s">
        <v>12</v>
      </c>
      <c r="G48" s="2" t="str">
        <f t="shared" si="5"/>
        <v>OK!</v>
      </c>
    </row>
    <row r="49" spans="1:7" ht="12.75">
      <c r="A49" s="15"/>
      <c r="B49" s="9">
        <v>14</v>
      </c>
      <c r="C49" s="4" t="s">
        <v>11</v>
      </c>
      <c r="D49" s="13" t="str">
        <f t="shared" si="3"/>
        <v>*bdcbac+</v>
      </c>
      <c r="E49" s="14" t="str">
        <f t="shared" si="4"/>
        <v>4GKFILR*bdcbac+</v>
      </c>
      <c r="F49" s="14" t="s">
        <v>12</v>
      </c>
      <c r="G49" s="2" t="str">
        <f t="shared" si="5"/>
        <v>OK!</v>
      </c>
    </row>
    <row r="50" spans="1:7" ht="12.75">
      <c r="A50" s="15"/>
      <c r="B50" s="9">
        <v>15</v>
      </c>
      <c r="C50" s="4" t="s">
        <v>11</v>
      </c>
      <c r="D50" s="13" t="str">
        <f t="shared" si="3"/>
        <v>*bdcbac+</v>
      </c>
      <c r="E50" s="14" t="str">
        <f t="shared" si="4"/>
        <v>4GKFILR*bdcbac+</v>
      </c>
      <c r="F50" s="14" t="s">
        <v>12</v>
      </c>
      <c r="G50" s="2" t="str">
        <f t="shared" si="5"/>
        <v>OK!</v>
      </c>
    </row>
    <row r="51" spans="1:7" ht="12.75">
      <c r="A51" s="15"/>
      <c r="B51" s="9">
        <v>16</v>
      </c>
      <c r="C51" s="4" t="s">
        <v>11</v>
      </c>
      <c r="D51" s="13" t="str">
        <f t="shared" si="3"/>
        <v>*bdcbac+</v>
      </c>
      <c r="E51" s="14" t="str">
        <f t="shared" si="4"/>
        <v>4GKFILR*bdcbac+</v>
      </c>
      <c r="F51" s="14" t="s">
        <v>12</v>
      </c>
      <c r="G51" s="2" t="str">
        <f t="shared" si="5"/>
        <v>OK!</v>
      </c>
    </row>
    <row r="52" spans="1:7" ht="12.75">
      <c r="A52" s="15"/>
      <c r="B52" s="9">
        <v>17</v>
      </c>
      <c r="C52" s="4" t="s">
        <v>11</v>
      </c>
      <c r="D52" s="13" t="str">
        <f t="shared" si="3"/>
        <v>*bdcbac+</v>
      </c>
      <c r="E52" s="14" t="str">
        <f t="shared" si="4"/>
        <v>4GKFILR*bdcbac+</v>
      </c>
      <c r="F52" s="14" t="s">
        <v>12</v>
      </c>
      <c r="G52" s="2" t="str">
        <f t="shared" si="5"/>
        <v>OK!</v>
      </c>
    </row>
    <row r="53" spans="1:7" ht="12.75">
      <c r="A53" s="15" t="s">
        <v>13</v>
      </c>
      <c r="B53" s="10">
        <v>1</v>
      </c>
      <c r="C53" s="4" t="s">
        <v>14</v>
      </c>
      <c r="D53" s="13" t="str">
        <f t="shared" si="3"/>
        <v>*gcbadj+</v>
      </c>
      <c r="E53" s="14" t="str">
        <f t="shared" si="4"/>
        <v>4GKHAQS*gcbadj+</v>
      </c>
      <c r="F53" s="14" t="s">
        <v>15</v>
      </c>
      <c r="G53" s="2" t="str">
        <f t="shared" si="5"/>
        <v>OK!</v>
      </c>
    </row>
    <row r="54" spans="1:7" ht="12.75">
      <c r="A54" s="15"/>
      <c r="B54" s="10">
        <v>2</v>
      </c>
      <c r="C54" s="4" t="s">
        <v>14</v>
      </c>
      <c r="D54" s="13" t="str">
        <f t="shared" si="3"/>
        <v>*gcbadj+</v>
      </c>
      <c r="E54" s="14" t="str">
        <f t="shared" si="4"/>
        <v>4GKHAQS*gcbadj+</v>
      </c>
      <c r="F54" s="14" t="s">
        <v>15</v>
      </c>
      <c r="G54" s="2" t="str">
        <f t="shared" si="5"/>
        <v>OK!</v>
      </c>
    </row>
    <row r="55" spans="1:7" ht="12.75">
      <c r="A55" s="15"/>
      <c r="B55" s="10">
        <v>3</v>
      </c>
      <c r="C55" s="4" t="s">
        <v>14</v>
      </c>
      <c r="D55" s="13" t="str">
        <f t="shared" si="3"/>
        <v>*gcbadj+</v>
      </c>
      <c r="E55" s="14" t="str">
        <f t="shared" si="4"/>
        <v>4GKHAQS*gcbadj+</v>
      </c>
      <c r="F55" s="14" t="s">
        <v>15</v>
      </c>
      <c r="G55" s="2" t="str">
        <f t="shared" si="5"/>
        <v>OK!</v>
      </c>
    </row>
    <row r="56" spans="1:7" ht="12.75">
      <c r="A56" s="15"/>
      <c r="B56" s="10">
        <v>4</v>
      </c>
      <c r="C56" s="4" t="s">
        <v>14</v>
      </c>
      <c r="D56" s="13" t="str">
        <f t="shared" si="3"/>
        <v>*gcbadj+</v>
      </c>
      <c r="E56" s="14" t="str">
        <f t="shared" si="4"/>
        <v>4GKHAQS*gcbadj+</v>
      </c>
      <c r="F56" s="14" t="s">
        <v>15</v>
      </c>
      <c r="G56" s="2" t="str">
        <f t="shared" si="5"/>
        <v>OK!</v>
      </c>
    </row>
    <row r="57" spans="1:7" ht="12.75">
      <c r="A57" s="15"/>
      <c r="B57" s="10">
        <v>5</v>
      </c>
      <c r="C57" s="4" t="s">
        <v>14</v>
      </c>
      <c r="D57" s="13" t="str">
        <f t="shared" si="3"/>
        <v>*gcbadj+</v>
      </c>
      <c r="E57" s="14" t="str">
        <f t="shared" si="4"/>
        <v>4GKHAQS*gcbadj+</v>
      </c>
      <c r="F57" s="14" t="s">
        <v>15</v>
      </c>
      <c r="G57" s="2" t="str">
        <f t="shared" si="5"/>
        <v>OK!</v>
      </c>
    </row>
    <row r="58" spans="1:7" ht="12.75">
      <c r="A58" s="15"/>
      <c r="B58" s="10">
        <v>6</v>
      </c>
      <c r="C58" s="4" t="s">
        <v>14</v>
      </c>
      <c r="D58" s="13" t="str">
        <f t="shared" si="3"/>
        <v>*gcbadj+</v>
      </c>
      <c r="E58" s="14" t="str">
        <f t="shared" si="4"/>
        <v>4GKHAQS*gcbadj+</v>
      </c>
      <c r="F58" s="14" t="s">
        <v>15</v>
      </c>
      <c r="G58" s="2" t="str">
        <f t="shared" si="5"/>
        <v>OK!</v>
      </c>
    </row>
    <row r="59" spans="1:7" ht="12.75">
      <c r="A59" s="15"/>
      <c r="B59" s="10">
        <v>7</v>
      </c>
      <c r="C59" s="4" t="s">
        <v>14</v>
      </c>
      <c r="D59" s="13" t="str">
        <f t="shared" si="3"/>
        <v>*gcbadj+</v>
      </c>
      <c r="E59" s="14" t="str">
        <f t="shared" si="4"/>
        <v>4GKHAQS*gcbadj+</v>
      </c>
      <c r="F59" s="14" t="s">
        <v>15</v>
      </c>
      <c r="G59" s="2" t="str">
        <f t="shared" si="5"/>
        <v>OK!</v>
      </c>
    </row>
    <row r="60" spans="1:7" ht="12.75">
      <c r="A60" s="15"/>
      <c r="B60" s="10">
        <v>8</v>
      </c>
      <c r="C60" s="4" t="s">
        <v>14</v>
      </c>
      <c r="D60" s="13" t="str">
        <f t="shared" si="3"/>
        <v>*gcbadj+</v>
      </c>
      <c r="E60" s="14" t="str">
        <f t="shared" si="4"/>
        <v>4GKHAQS*gcbadj+</v>
      </c>
      <c r="F60" s="14" t="s">
        <v>15</v>
      </c>
      <c r="G60" s="2" t="str">
        <f t="shared" si="5"/>
        <v>OK!</v>
      </c>
    </row>
    <row r="61" spans="1:7" ht="12.75">
      <c r="A61" s="15"/>
      <c r="B61" s="10">
        <v>9</v>
      </c>
      <c r="C61" s="4" t="s">
        <v>14</v>
      </c>
      <c r="D61" s="13" t="str">
        <f t="shared" si="3"/>
        <v>*gcbadj+</v>
      </c>
      <c r="E61" s="14" t="str">
        <f t="shared" si="4"/>
        <v>4GKHAQS*gcbadj+</v>
      </c>
      <c r="F61" s="14" t="s">
        <v>15</v>
      </c>
      <c r="G61" s="2" t="str">
        <f t="shared" si="5"/>
        <v>OK!</v>
      </c>
    </row>
    <row r="62" spans="1:7" ht="12.75">
      <c r="A62" s="15"/>
      <c r="B62" s="10">
        <v>10</v>
      </c>
      <c r="C62" s="4" t="s">
        <v>14</v>
      </c>
      <c r="D62" s="13" t="str">
        <f t="shared" si="3"/>
        <v>*gcbadj+</v>
      </c>
      <c r="E62" s="14" t="str">
        <f t="shared" si="4"/>
        <v>4GKHAQS*gcbadj+</v>
      </c>
      <c r="F62" s="14" t="s">
        <v>15</v>
      </c>
      <c r="G62" s="2" t="str">
        <f t="shared" si="5"/>
        <v>OK!</v>
      </c>
    </row>
    <row r="63" spans="1:7" ht="12.75">
      <c r="A63" s="15"/>
      <c r="B63" s="10">
        <v>11</v>
      </c>
      <c r="C63" s="4" t="s">
        <v>14</v>
      </c>
      <c r="D63" s="13" t="str">
        <f t="shared" si="3"/>
        <v>*gcbadj+</v>
      </c>
      <c r="E63" s="14" t="str">
        <f t="shared" si="4"/>
        <v>4GKHAQS*gcbadj+</v>
      </c>
      <c r="F63" s="14" t="s">
        <v>15</v>
      </c>
      <c r="G63" s="2" t="str">
        <f t="shared" si="5"/>
        <v>OK!</v>
      </c>
    </row>
    <row r="64" spans="1:7" ht="12.75">
      <c r="A64" s="15"/>
      <c r="B64" s="10">
        <v>12</v>
      </c>
      <c r="C64" s="4" t="s">
        <v>14</v>
      </c>
      <c r="D64" s="13" t="str">
        <f t="shared" si="3"/>
        <v>*gcbadj+</v>
      </c>
      <c r="E64" s="14" t="str">
        <f t="shared" si="4"/>
        <v>4GKHAQS*gcbadj+</v>
      </c>
      <c r="F64" s="14" t="s">
        <v>15</v>
      </c>
      <c r="G64" s="2" t="str">
        <f t="shared" si="5"/>
        <v>OK!</v>
      </c>
    </row>
    <row r="65" spans="1:7" ht="12.75">
      <c r="A65" s="15"/>
      <c r="B65" s="10">
        <v>13</v>
      </c>
      <c r="C65" s="4" t="s">
        <v>14</v>
      </c>
      <c r="D65" s="13" t="str">
        <f t="shared" si="3"/>
        <v>*gcbadj+</v>
      </c>
      <c r="E65" s="14" t="str">
        <f t="shared" si="4"/>
        <v>4GKHAQS*gcbadj+</v>
      </c>
      <c r="F65" s="14" t="s">
        <v>15</v>
      </c>
      <c r="G65" s="2" t="str">
        <f t="shared" si="5"/>
        <v>OK!</v>
      </c>
    </row>
    <row r="66" spans="1:7" ht="12.75">
      <c r="A66" s="15"/>
      <c r="B66" s="10">
        <v>14</v>
      </c>
      <c r="C66" s="4" t="s">
        <v>14</v>
      </c>
      <c r="D66" s="13" t="str">
        <f aca="true" t="shared" si="6" ref="D66:D86">CONCATENATE("*",CHAR(MID(C66,8,1)+97),CHAR(MID(C66,9,1)+97),CHAR(MID(C66,10,1)+97),CHAR(MID(C66,11,1)+97),CHAR(MID(C66,12,1)+97),CHAR(MID(C66,13,1)+97),"+")</f>
        <v>*gcbadj+</v>
      </c>
      <c r="E66" s="14" t="str">
        <f aca="true" t="shared" si="7" ref="E66:E86">CONCATENATE(MID(C66,1,1),CHAR(MID(C66,2,1)+65),IF(VALUE(MID(C66,1,1))&gt;3,CHAR(MID(C66,3,1)+75),CHAR(MID(C66,3,1)+65)),IF(OR(VALUE(MID(C66,1,1))=1,VALUE(MID(C66,1,1))=2,VALUE(MID(C66,1,1))=3,VALUE(MID(C66,1,1))=5,VALUE(MID(C66,1,1))=6,VALUE(MID(C66,1,1))=9),CHAR(MID(C66,4,1)+75),CHAR(MID(C66,4,1)+65)),IF(OR(VALUE(MID(C66,1,1))=2,VALUE(MID(C66,1,1))=3,VALUE(MID(C66,1,1))=6,VALUE(MID(C66,1,1))=7,VALUE(MID(C66,1,1))=8),CHAR(MID(C66,5,1)+75),CHAR(MID(C66,5,1)+65)),IF(OR(VALUE(MID(C66,1,1))=1,VALUE(MID(C66,1,1))=3,VALUE(MID(C66,1,1))=4,VALUE(MID(C66,1,1))=8,VALUE(MID(C66,1,1))=9),CHAR(MID(C66,6,1)+75),CHAR(MID(C66,6,1)+65)),IF(OR(VALUE(MID(C66,1,1))=1,VALUE(MID(C66,1,1))=2,VALUE(MID(C66,1,1))=4,VALUE(MID(C66,1,1))=5,VALUE(MID(C66,1,1))=7),CHAR(MID(C66,7,1)+75),CHAR(MID(C66,7,1)+65)),D66)</f>
        <v>4GKHAQS*gcbadj+</v>
      </c>
      <c r="F66" s="14" t="s">
        <v>15</v>
      </c>
      <c r="G66" s="2" t="str">
        <f aca="true" t="shared" si="8" ref="G66:G86">IF(LEN(C66)=13,IF(OR(MOD((MID(C66,2,1)+MID(C66,4,1)+MID(C66,6,1)+MID(C66,8,1)+MID(C66,10,1)+MID(C66,12,1))*3+MID(C66,1,1)+MID(C66,3,1)+MID(C66,5,1)+MID(C66,7,1)+MID(C66,9,1)+MID(C66,11,1),10)+MID(C66,13,1)=0,MOD((MID(C66,2,1)+MID(C66,4,1)+MID(C66,6,1)+MID(C66,8,1)+MID(C66,10,1)+MID(C66,12,1))*3+MID(C66,1,1)+MID(C66,3,1)+MID(C66,5,1)+MID(C66,7,1)+MID(C66,9,1)+MID(C66,11,1),10)+MID(C66,13,1)=10),"OK!","Ошибка контрольной цифры"),"Надо 13 цифр")</f>
        <v>OK!</v>
      </c>
    </row>
    <row r="67" spans="1:7" ht="12.75">
      <c r="A67" s="15"/>
      <c r="B67" s="10">
        <v>15</v>
      </c>
      <c r="C67" s="4" t="s">
        <v>14</v>
      </c>
      <c r="D67" s="13" t="str">
        <f t="shared" si="6"/>
        <v>*gcbadj+</v>
      </c>
      <c r="E67" s="14" t="str">
        <f t="shared" si="7"/>
        <v>4GKHAQS*gcbadj+</v>
      </c>
      <c r="F67" s="14" t="s">
        <v>15</v>
      </c>
      <c r="G67" s="2" t="str">
        <f t="shared" si="8"/>
        <v>OK!</v>
      </c>
    </row>
    <row r="68" spans="1:7" ht="12.75">
      <c r="A68" s="15"/>
      <c r="B68" s="10">
        <v>16</v>
      </c>
      <c r="C68" s="4" t="s">
        <v>14</v>
      </c>
      <c r="D68" s="13" t="str">
        <f t="shared" si="6"/>
        <v>*gcbadj+</v>
      </c>
      <c r="E68" s="14" t="str">
        <f t="shared" si="7"/>
        <v>4GKHAQS*gcbadj+</v>
      </c>
      <c r="F68" s="14" t="s">
        <v>15</v>
      </c>
      <c r="G68" s="2" t="str">
        <f t="shared" si="8"/>
        <v>OK!</v>
      </c>
    </row>
    <row r="69" spans="1:7" ht="12.75">
      <c r="A69" s="15"/>
      <c r="B69" s="10">
        <v>17</v>
      </c>
      <c r="C69" s="4" t="s">
        <v>14</v>
      </c>
      <c r="D69" s="13" t="str">
        <f t="shared" si="6"/>
        <v>*gcbadj+</v>
      </c>
      <c r="E69" s="14" t="str">
        <f t="shared" si="7"/>
        <v>4GKHAQS*gcbadj+</v>
      </c>
      <c r="F69" s="14" t="s">
        <v>15</v>
      </c>
      <c r="G69" s="2" t="str">
        <f t="shared" si="8"/>
        <v>OK!</v>
      </c>
    </row>
    <row r="70" spans="1:7" ht="12.75">
      <c r="A70" s="15" t="s">
        <v>16</v>
      </c>
      <c r="B70" s="9">
        <v>1</v>
      </c>
      <c r="C70" s="4" t="s">
        <v>14</v>
      </c>
      <c r="D70" s="13" t="str">
        <f t="shared" si="6"/>
        <v>*gcbadj+</v>
      </c>
      <c r="E70" s="14" t="str">
        <f t="shared" si="7"/>
        <v>4GKHAQS*gcbadj+</v>
      </c>
      <c r="F70" s="14" t="s">
        <v>15</v>
      </c>
      <c r="G70" s="2" t="str">
        <f t="shared" si="8"/>
        <v>OK!</v>
      </c>
    </row>
    <row r="71" spans="1:7" ht="12.75">
      <c r="A71" s="15"/>
      <c r="B71" s="9">
        <v>2</v>
      </c>
      <c r="C71" s="4" t="s">
        <v>14</v>
      </c>
      <c r="D71" s="13" t="str">
        <f t="shared" si="6"/>
        <v>*gcbadj+</v>
      </c>
      <c r="E71" s="14" t="str">
        <f t="shared" si="7"/>
        <v>4GKHAQS*gcbadj+</v>
      </c>
      <c r="F71" s="14" t="s">
        <v>15</v>
      </c>
      <c r="G71" s="2" t="str">
        <f t="shared" si="8"/>
        <v>OK!</v>
      </c>
    </row>
    <row r="72" spans="1:7" ht="12.75">
      <c r="A72" s="15"/>
      <c r="B72" s="9">
        <v>3</v>
      </c>
      <c r="C72" s="4" t="s">
        <v>14</v>
      </c>
      <c r="D72" s="13" t="str">
        <f t="shared" si="6"/>
        <v>*gcbadj+</v>
      </c>
      <c r="E72" s="14" t="str">
        <f t="shared" si="7"/>
        <v>4GKHAQS*gcbadj+</v>
      </c>
      <c r="F72" s="14" t="s">
        <v>15</v>
      </c>
      <c r="G72" s="2" t="str">
        <f t="shared" si="8"/>
        <v>OK!</v>
      </c>
    </row>
    <row r="73" spans="1:7" ht="12.75">
      <c r="A73" s="15"/>
      <c r="B73" s="9">
        <v>4</v>
      </c>
      <c r="C73" s="4" t="s">
        <v>14</v>
      </c>
      <c r="D73" s="13" t="str">
        <f t="shared" si="6"/>
        <v>*gcbadj+</v>
      </c>
      <c r="E73" s="14" t="str">
        <f t="shared" si="7"/>
        <v>4GKHAQS*gcbadj+</v>
      </c>
      <c r="F73" s="14" t="s">
        <v>15</v>
      </c>
      <c r="G73" s="2" t="str">
        <f t="shared" si="8"/>
        <v>OK!</v>
      </c>
    </row>
    <row r="74" spans="1:7" ht="12.75">
      <c r="A74" s="15"/>
      <c r="B74" s="9">
        <v>5</v>
      </c>
      <c r="C74" s="4" t="s">
        <v>14</v>
      </c>
      <c r="D74" s="13" t="str">
        <f t="shared" si="6"/>
        <v>*gcbadj+</v>
      </c>
      <c r="E74" s="14" t="str">
        <f t="shared" si="7"/>
        <v>4GKHAQS*gcbadj+</v>
      </c>
      <c r="F74" s="14" t="s">
        <v>15</v>
      </c>
      <c r="G74" s="2" t="str">
        <f t="shared" si="8"/>
        <v>OK!</v>
      </c>
    </row>
    <row r="75" spans="1:7" ht="12.75">
      <c r="A75" s="15"/>
      <c r="B75" s="9">
        <v>6</v>
      </c>
      <c r="C75" s="4" t="s">
        <v>14</v>
      </c>
      <c r="D75" s="13" t="str">
        <f t="shared" si="6"/>
        <v>*gcbadj+</v>
      </c>
      <c r="E75" s="14" t="str">
        <f t="shared" si="7"/>
        <v>4GKHAQS*gcbadj+</v>
      </c>
      <c r="F75" s="14" t="s">
        <v>15</v>
      </c>
      <c r="G75" s="2" t="str">
        <f t="shared" si="8"/>
        <v>OK!</v>
      </c>
    </row>
    <row r="76" spans="1:7" ht="12.75">
      <c r="A76" s="15"/>
      <c r="B76" s="9">
        <v>7</v>
      </c>
      <c r="C76" s="4" t="s">
        <v>14</v>
      </c>
      <c r="D76" s="13" t="str">
        <f t="shared" si="6"/>
        <v>*gcbadj+</v>
      </c>
      <c r="E76" s="14" t="str">
        <f t="shared" si="7"/>
        <v>4GKHAQS*gcbadj+</v>
      </c>
      <c r="F76" s="14" t="s">
        <v>15</v>
      </c>
      <c r="G76" s="2" t="str">
        <f t="shared" si="8"/>
        <v>OK!</v>
      </c>
    </row>
    <row r="77" spans="1:7" ht="12.75">
      <c r="A77" s="15"/>
      <c r="B77" s="9">
        <v>8</v>
      </c>
      <c r="C77" s="4" t="s">
        <v>14</v>
      </c>
      <c r="D77" s="13" t="str">
        <f t="shared" si="6"/>
        <v>*gcbadj+</v>
      </c>
      <c r="E77" s="14" t="str">
        <f t="shared" si="7"/>
        <v>4GKHAQS*gcbadj+</v>
      </c>
      <c r="F77" s="14" t="s">
        <v>15</v>
      </c>
      <c r="G77" s="2" t="str">
        <f t="shared" si="8"/>
        <v>OK!</v>
      </c>
    </row>
    <row r="78" spans="1:7" ht="12.75">
      <c r="A78" s="15"/>
      <c r="B78" s="9">
        <v>9</v>
      </c>
      <c r="C78" s="4" t="s">
        <v>14</v>
      </c>
      <c r="D78" s="13" t="str">
        <f t="shared" si="6"/>
        <v>*gcbadj+</v>
      </c>
      <c r="E78" s="14" t="str">
        <f t="shared" si="7"/>
        <v>4GKHAQS*gcbadj+</v>
      </c>
      <c r="F78" s="14" t="s">
        <v>15</v>
      </c>
      <c r="G78" s="2" t="str">
        <f t="shared" si="8"/>
        <v>OK!</v>
      </c>
    </row>
    <row r="79" spans="1:7" ht="12.75">
      <c r="A79" s="15"/>
      <c r="B79" s="9">
        <v>10</v>
      </c>
      <c r="C79" s="4" t="s">
        <v>14</v>
      </c>
      <c r="D79" s="13" t="str">
        <f t="shared" si="6"/>
        <v>*gcbadj+</v>
      </c>
      <c r="E79" s="14" t="str">
        <f t="shared" si="7"/>
        <v>4GKHAQS*gcbadj+</v>
      </c>
      <c r="F79" s="14" t="s">
        <v>15</v>
      </c>
      <c r="G79" s="2" t="str">
        <f t="shared" si="8"/>
        <v>OK!</v>
      </c>
    </row>
    <row r="80" spans="1:7" ht="12.75">
      <c r="A80" s="15"/>
      <c r="B80" s="9">
        <v>11</v>
      </c>
      <c r="C80" s="4" t="s">
        <v>14</v>
      </c>
      <c r="D80" s="13" t="str">
        <f t="shared" si="6"/>
        <v>*gcbadj+</v>
      </c>
      <c r="E80" s="14" t="str">
        <f t="shared" si="7"/>
        <v>4GKHAQS*gcbadj+</v>
      </c>
      <c r="F80" s="14" t="s">
        <v>15</v>
      </c>
      <c r="G80" s="2" t="str">
        <f t="shared" si="8"/>
        <v>OK!</v>
      </c>
    </row>
    <row r="81" spans="1:7" ht="12.75">
      <c r="A81" s="15"/>
      <c r="B81" s="9">
        <v>12</v>
      </c>
      <c r="C81" s="4" t="s">
        <v>14</v>
      </c>
      <c r="D81" s="13" t="str">
        <f t="shared" si="6"/>
        <v>*gcbadj+</v>
      </c>
      <c r="E81" s="14" t="str">
        <f t="shared" si="7"/>
        <v>4GKHAQS*gcbadj+</v>
      </c>
      <c r="F81" s="14" t="s">
        <v>15</v>
      </c>
      <c r="G81" s="2" t="str">
        <f t="shared" si="8"/>
        <v>OK!</v>
      </c>
    </row>
    <row r="82" spans="1:7" ht="12.75">
      <c r="A82" s="15"/>
      <c r="B82" s="9">
        <v>13</v>
      </c>
      <c r="C82" s="4" t="s">
        <v>14</v>
      </c>
      <c r="D82" s="13" t="str">
        <f t="shared" si="6"/>
        <v>*gcbadj+</v>
      </c>
      <c r="E82" s="14" t="str">
        <f t="shared" si="7"/>
        <v>4GKHAQS*gcbadj+</v>
      </c>
      <c r="F82" s="14" t="s">
        <v>15</v>
      </c>
      <c r="G82" s="2" t="str">
        <f t="shared" si="8"/>
        <v>OK!</v>
      </c>
    </row>
    <row r="83" spans="1:7" ht="12.75">
      <c r="A83" s="15"/>
      <c r="B83" s="9">
        <v>14</v>
      </c>
      <c r="C83" s="4" t="s">
        <v>14</v>
      </c>
      <c r="D83" s="13" t="str">
        <f t="shared" si="6"/>
        <v>*gcbadj+</v>
      </c>
      <c r="E83" s="14" t="str">
        <f t="shared" si="7"/>
        <v>4GKHAQS*gcbadj+</v>
      </c>
      <c r="F83" s="14" t="s">
        <v>15</v>
      </c>
      <c r="G83" s="2" t="str">
        <f t="shared" si="8"/>
        <v>OK!</v>
      </c>
    </row>
    <row r="84" spans="1:7" ht="12.75">
      <c r="A84" s="15"/>
      <c r="B84" s="9">
        <v>15</v>
      </c>
      <c r="C84" s="4" t="s">
        <v>14</v>
      </c>
      <c r="D84" s="13" t="str">
        <f t="shared" si="6"/>
        <v>*gcbadj+</v>
      </c>
      <c r="E84" s="14" t="str">
        <f t="shared" si="7"/>
        <v>4GKHAQS*gcbadj+</v>
      </c>
      <c r="F84" s="14" t="s">
        <v>15</v>
      </c>
      <c r="G84" s="2" t="str">
        <f t="shared" si="8"/>
        <v>OK!</v>
      </c>
    </row>
    <row r="85" spans="1:7" ht="12.75">
      <c r="A85" s="15"/>
      <c r="B85" s="9">
        <v>16</v>
      </c>
      <c r="C85" s="4" t="s">
        <v>14</v>
      </c>
      <c r="D85" s="13" t="str">
        <f t="shared" si="6"/>
        <v>*gcbadj+</v>
      </c>
      <c r="E85" s="14" t="str">
        <f t="shared" si="7"/>
        <v>4GKHAQS*gcbadj+</v>
      </c>
      <c r="F85" s="14" t="s">
        <v>15</v>
      </c>
      <c r="G85" s="2" t="str">
        <f t="shared" si="8"/>
        <v>OK!</v>
      </c>
    </row>
    <row r="86" spans="1:7" ht="12.75">
      <c r="A86" s="15"/>
      <c r="B86" s="9">
        <v>17</v>
      </c>
      <c r="C86" s="4" t="s">
        <v>14</v>
      </c>
      <c r="D86" s="13" t="str">
        <f t="shared" si="6"/>
        <v>*gcbadj+</v>
      </c>
      <c r="E86" s="14" t="str">
        <f t="shared" si="7"/>
        <v>4GKHAQS*gcbadj+</v>
      </c>
      <c r="F86" s="14" t="s">
        <v>15</v>
      </c>
      <c r="G86" s="2" t="str">
        <f t="shared" si="8"/>
        <v>OK!</v>
      </c>
    </row>
  </sheetData>
  <sheetProtection password="EC97" sheet="1" objects="1" scenarios="1"/>
  <mergeCells count="5">
    <mergeCell ref="A70:A86"/>
    <mergeCell ref="A2:A18"/>
    <mergeCell ref="A19:A35"/>
    <mergeCell ref="A36:A52"/>
    <mergeCell ref="A53:A69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="125" zoomScaleNormal="125" workbookViewId="0" topLeftCell="A1">
      <selection activeCell="J19" sqref="J19"/>
    </sheetView>
  </sheetViews>
  <sheetFormatPr defaultColWidth="9.140625" defaultRowHeight="12.75"/>
  <cols>
    <col min="1" max="1" width="1.57421875" style="0" customWidth="1"/>
    <col min="2" max="2" width="16.8515625" style="0" customWidth="1"/>
    <col min="3" max="3" width="1.57421875" style="0" customWidth="1"/>
    <col min="4" max="4" width="16.8515625" style="0" customWidth="1"/>
    <col min="5" max="5" width="1.57421875" style="0" customWidth="1"/>
    <col min="6" max="6" width="16.8515625" style="0" customWidth="1"/>
    <col min="7" max="7" width="1.57421875" style="0" customWidth="1"/>
    <col min="8" max="8" width="16.8515625" style="0" customWidth="1"/>
    <col min="9" max="9" width="1.57421875" style="0" customWidth="1"/>
    <col min="10" max="10" width="16.8515625" style="0" customWidth="1"/>
    <col min="11" max="16384" width="11.57421875" style="0" customWidth="1"/>
  </cols>
  <sheetData>
    <row r="1" spans="1:10" ht="42" customHeight="1">
      <c r="A1" s="16" t="str">
        <f>IF('Ввод штрих-кодов'!F2="","",'Ввод штрих-кодов'!F2)</f>
        <v>DVD+RW Philips</v>
      </c>
      <c r="B1" s="17" t="str">
        <f>IF('Ввод штрих-кодов'!G2="OK!",'Ввод штрих-кодов'!E2,"")</f>
        <v>8HLASTF*hihidd+</v>
      </c>
      <c r="C1" s="18" t="str">
        <f>IF('Ввод штрих-кодов'!F19="","",'Ввод штрих-кодов'!F19)</f>
        <v>Тетрадь шк. 18л.</v>
      </c>
      <c r="D1" s="19" t="str">
        <f>IF('Ввод штрих-кодов'!G19="OK!",'Ввод штрих-кодов'!E19,"")</f>
        <v>4GKHBLL*aeaefj+</v>
      </c>
      <c r="E1" s="18" t="str">
        <f>IF('Ввод штрих-кодов'!F36="","",'Ввод штрих-кодов'!F36)</f>
        <v>Белочка 70гр</v>
      </c>
      <c r="F1" s="19" t="str">
        <f>IF('Ввод штрих-кодов'!G36="OK!",'Ввод штрих-кодов'!E36,"")</f>
        <v>4GNAAKR*eaaaca+</v>
      </c>
      <c r="G1" s="18" t="str">
        <f>IF('Ввод штрих-кодов'!F53="","",'Ввод штрих-кодов'!F53)</f>
        <v>ДискиВатн. Aro</v>
      </c>
      <c r="H1" s="19" t="str">
        <f>IF('Ввод штрих-кодов'!G53="OK!",'Ввод штрих-кодов'!E53,"")</f>
        <v>4GKHAQS*gcbadj+</v>
      </c>
      <c r="I1" s="18" t="str">
        <f>IF('Ввод штрих-кодов'!F70="","",'Ввод штрих-кодов'!F70)</f>
        <v>ДискиВатн. Aro</v>
      </c>
      <c r="J1" s="19" t="str">
        <f>IF('Ввод штрих-кодов'!G70="OK!",'Ввод штрих-кодов'!E70,"")</f>
        <v>4GKHAQS*gcbadj+</v>
      </c>
    </row>
    <row r="2" spans="1:10" ht="42" customHeight="1">
      <c r="A2" s="16" t="str">
        <f>IF('Ввод штрих-кодов'!F3="","",'Ввод штрих-кодов'!F3)</f>
        <v>DVD+RW Philips</v>
      </c>
      <c r="B2" s="19" t="str">
        <f>IF('Ввод штрих-кодов'!G3="OK!",'Ввод штрих-кодов'!E3,"")</f>
        <v>8HLASTF*hihidd+</v>
      </c>
      <c r="C2" s="18" t="str">
        <f>IF('Ввод штрих-кодов'!F20="","",'Ввод штрих-кодов'!F20)</f>
        <v>Тетрадь шк. 18л.</v>
      </c>
      <c r="D2" s="19" t="str">
        <f>IF('Ввод штрих-кодов'!G20="OK!",'Ввод штрих-кодов'!E20,"")</f>
        <v>4GKHBLL*aeaefj+</v>
      </c>
      <c r="E2" s="18" t="str">
        <f>IF('Ввод штрих-кодов'!F37="","",'Ввод штрих-кодов'!F37)</f>
        <v>Белочка 70гр</v>
      </c>
      <c r="F2" s="19" t="str">
        <f>IF('Ввод штрих-кодов'!G37="OK!",'Ввод штрих-кодов'!E37,"")</f>
        <v>4GNAAKR*eaaaca+</v>
      </c>
      <c r="G2" s="18" t="str">
        <f>IF('Ввод штрих-кодов'!F54="","",'Ввод штрих-кодов'!F54)</f>
        <v>ДискиВатн. Aro</v>
      </c>
      <c r="H2" s="19" t="str">
        <f>IF('Ввод штрих-кодов'!G54="OK!",'Ввод штрих-кодов'!E54,"")</f>
        <v>4GKHAQS*gcbadj+</v>
      </c>
      <c r="I2" s="18" t="str">
        <f>IF('Ввод штрих-кодов'!F71="","",'Ввод штрих-кодов'!F71)</f>
        <v>ДискиВатн. Aro</v>
      </c>
      <c r="J2" s="19" t="str">
        <f>IF('Ввод штрих-кодов'!G71="OK!",'Ввод штрих-кодов'!E71,"")</f>
        <v>4GKHAQS*gcbadj+</v>
      </c>
    </row>
    <row r="3" spans="1:10" ht="42" customHeight="1">
      <c r="A3" s="16" t="str">
        <f>IF('Ввод штрих-кодов'!F4="","",'Ввод штрих-кодов'!F4)</f>
        <v>DVD+RW Philips</v>
      </c>
      <c r="B3" s="19" t="str">
        <f>IF('Ввод штрих-кодов'!G4="OK!",'Ввод штрих-кодов'!E4,"")</f>
        <v>8HLASTF*hihidd+</v>
      </c>
      <c r="C3" s="18" t="str">
        <f>IF('Ввод штрих-кодов'!F21="","",'Ввод штрих-кодов'!F21)</f>
        <v>Тетрадь шк. 18л.</v>
      </c>
      <c r="D3" s="19" t="str">
        <f>IF('Ввод штрих-кодов'!G21="OK!",'Ввод штрих-кодов'!E21,"")</f>
        <v>4GKHBLL*aeaefj+</v>
      </c>
      <c r="E3" s="18" t="str">
        <f>IF('Ввод штрих-кодов'!F38="","",'Ввод штрих-кодов'!F38)</f>
        <v>Белочка 70гр</v>
      </c>
      <c r="F3" s="19" t="str">
        <f>IF('Ввод штрих-кодов'!G38="OK!",'Ввод штрих-кодов'!E38,"")</f>
        <v>4GNAAKR*eaaaca+</v>
      </c>
      <c r="G3" s="18" t="str">
        <f>IF('Ввод штрих-кодов'!F55="","",'Ввод штрих-кодов'!F55)</f>
        <v>ДискиВатн. Aro</v>
      </c>
      <c r="H3" s="19" t="str">
        <f>IF('Ввод штрих-кодов'!G55="OK!",'Ввод штрих-кодов'!E55,"")</f>
        <v>4GKHAQS*gcbadj+</v>
      </c>
      <c r="I3" s="18" t="str">
        <f>IF('Ввод штрих-кодов'!F72="","",'Ввод штрих-кодов'!F72)</f>
        <v>ДискиВатн. Aro</v>
      </c>
      <c r="J3" s="19" t="str">
        <f>IF('Ввод штрих-кодов'!G72="OK!",'Ввод штрих-кодов'!E72,"")</f>
        <v>4GKHAQS*gcbadj+</v>
      </c>
    </row>
    <row r="4" spans="1:10" ht="42" customHeight="1">
      <c r="A4" s="16" t="str">
        <f>IF('Ввод штрих-кодов'!F5="","",'Ввод штрих-кодов'!F5)</f>
        <v>DVD+RW Philips</v>
      </c>
      <c r="B4" s="19" t="str">
        <f>IF('Ввод штрих-кодов'!G5="OK!",'Ввод штрих-кодов'!E5,"")</f>
        <v>8HLASTF*hihidd+</v>
      </c>
      <c r="C4" s="18" t="str">
        <f>IF('Ввод штрих-кодов'!F22="","",'Ввод штрих-кодов'!F22)</f>
        <v>Тетрадь шк. 18л.</v>
      </c>
      <c r="D4" s="19" t="str">
        <f>IF('Ввод штрих-кодов'!G22="OK!",'Ввод штрих-кодов'!E22,"")</f>
        <v>4GKHBLL*aeaefj+</v>
      </c>
      <c r="E4" s="18" t="str">
        <f>IF('Ввод штрих-кодов'!F39="","",'Ввод штрих-кодов'!F39)</f>
        <v>Белочка 70гр</v>
      </c>
      <c r="F4" s="19" t="str">
        <f>IF('Ввод штрих-кодов'!G39="OK!",'Ввод штрих-кодов'!E39,"")</f>
        <v>4GNAAKR*eaaaca+</v>
      </c>
      <c r="G4" s="18" t="str">
        <f>IF('Ввод штрих-кодов'!F56="","",'Ввод штрих-кодов'!F56)</f>
        <v>ДискиВатн. Aro</v>
      </c>
      <c r="H4" s="19" t="str">
        <f>IF('Ввод штрих-кодов'!G56="OK!",'Ввод штрих-кодов'!E56,"")</f>
        <v>4GKHAQS*gcbadj+</v>
      </c>
      <c r="I4" s="18" t="str">
        <f>IF('Ввод штрих-кодов'!F73="","",'Ввод штрих-кодов'!F73)</f>
        <v>ДискиВатн. Aro</v>
      </c>
      <c r="J4" s="19" t="str">
        <f>IF('Ввод штрих-кодов'!G73="OK!",'Ввод штрих-кодов'!E73,"")</f>
        <v>4GKHAQS*gcbadj+</v>
      </c>
    </row>
    <row r="5" spans="1:10" ht="42" customHeight="1">
      <c r="A5" s="16" t="str">
        <f>IF('Ввод штрих-кодов'!F6="","",'Ввод штрих-кодов'!F6)</f>
        <v>DVD+RW Philips</v>
      </c>
      <c r="B5" s="19" t="str">
        <f>IF('Ввод штрих-кодов'!G6="OK!",'Ввод штрих-кодов'!E6,"")</f>
        <v>8HLASTF*hihidd+</v>
      </c>
      <c r="C5" s="18" t="str">
        <f>IF('Ввод штрих-кодов'!F23="","",'Ввод штрих-кодов'!F23)</f>
        <v>Тетрадь шк. 18л.</v>
      </c>
      <c r="D5" s="19" t="str">
        <f>IF('Ввод штрих-кодов'!G23="OK!",'Ввод штрих-кодов'!E23,"")</f>
        <v>4GKHBLL*aeaefj+</v>
      </c>
      <c r="E5" s="18" t="str">
        <f>IF('Ввод штрих-кодов'!F40="","",'Ввод штрих-кодов'!F40)</f>
        <v>Белочка 70гр</v>
      </c>
      <c r="F5" s="19" t="str">
        <f>IF('Ввод штрих-кодов'!G40="OK!",'Ввод штрих-кодов'!E40,"")</f>
        <v>4GNAAKR*eaaaca+</v>
      </c>
      <c r="G5" s="18" t="str">
        <f>IF('Ввод штрих-кодов'!F57="","",'Ввод штрих-кодов'!F57)</f>
        <v>ДискиВатн. Aro</v>
      </c>
      <c r="H5" s="19" t="str">
        <f>IF('Ввод штрих-кодов'!G57="OK!",'Ввод штрих-кодов'!E57,"")</f>
        <v>4GKHAQS*gcbadj+</v>
      </c>
      <c r="I5" s="18" t="str">
        <f>IF('Ввод штрих-кодов'!F74="","",'Ввод штрих-кодов'!F74)</f>
        <v>ДискиВатн. Aro</v>
      </c>
      <c r="J5" s="19" t="str">
        <f>IF('Ввод штрих-кодов'!G74="OK!",'Ввод штрих-кодов'!E74,"")</f>
        <v>4GKHAQS*gcbadj+</v>
      </c>
    </row>
    <row r="6" spans="1:10" ht="42" customHeight="1">
      <c r="A6" s="16" t="str">
        <f>IF('Ввод штрих-кодов'!F7="","",'Ввод штрих-кодов'!F7)</f>
        <v>DVD+RW Philips</v>
      </c>
      <c r="B6" s="19" t="str">
        <f>IF('Ввод штрих-кодов'!G7="OK!",'Ввод штрих-кодов'!E7,"")</f>
        <v>8HLASTF*hihidd+</v>
      </c>
      <c r="C6" s="18" t="str">
        <f>IF('Ввод штрих-кодов'!F24="","",'Ввод штрих-кодов'!F24)</f>
        <v>Тетрадь шк. 18л.</v>
      </c>
      <c r="D6" s="19" t="str">
        <f>IF('Ввод штрих-кодов'!G24="OK!",'Ввод штрих-кодов'!E24,"")</f>
        <v>4GKHBLL*aeaefj+</v>
      </c>
      <c r="E6" s="18" t="str">
        <f>IF('Ввод штрих-кодов'!F41="","",'Ввод штрих-кодов'!F41)</f>
        <v>Белочка 70гр</v>
      </c>
      <c r="F6" s="19" t="str">
        <f>IF('Ввод штрих-кодов'!G41="OK!",'Ввод штрих-кодов'!E41,"")</f>
        <v>4GNAAKR*eaaaca+</v>
      </c>
      <c r="G6" s="18" t="str">
        <f>IF('Ввод штрих-кодов'!F58="","",'Ввод штрих-кодов'!F58)</f>
        <v>ДискиВатн. Aro</v>
      </c>
      <c r="H6" s="19" t="str">
        <f>IF('Ввод штрих-кодов'!G58="OK!",'Ввод штрих-кодов'!E58,"")</f>
        <v>4GKHAQS*gcbadj+</v>
      </c>
      <c r="I6" s="18" t="str">
        <f>IF('Ввод штрих-кодов'!F75="","",'Ввод штрих-кодов'!F75)</f>
        <v>ДискиВатн. Aro</v>
      </c>
      <c r="J6" s="19" t="str">
        <f>IF('Ввод штрих-кодов'!G75="OK!",'Ввод штрих-кодов'!E75,"")</f>
        <v>4GKHAQS*gcbadj+</v>
      </c>
    </row>
    <row r="7" spans="1:10" ht="42" customHeight="1">
      <c r="A7" s="16" t="str">
        <f>IF('Ввод штрих-кодов'!F8="","",'Ввод штрих-кодов'!F8)</f>
        <v>DVD+RW Philips</v>
      </c>
      <c r="B7" s="19" t="str">
        <f>IF('Ввод штрих-кодов'!G8="OK!",'Ввод штрих-кодов'!E8,"")</f>
        <v>8HLASTF*hihidd+</v>
      </c>
      <c r="C7" s="18" t="str">
        <f>IF('Ввод штрих-кодов'!F25="","",'Ввод штрих-кодов'!F25)</f>
        <v>Тетрадь шк. 18л.</v>
      </c>
      <c r="D7" s="19" t="str">
        <f>IF('Ввод штрих-кодов'!G25="OK!",'Ввод штрих-кодов'!E25,"")</f>
        <v>4GKHBLL*aeaefj+</v>
      </c>
      <c r="E7" s="18" t="str">
        <f>IF('Ввод штрих-кодов'!F42="","",'Ввод штрих-кодов'!F42)</f>
        <v>Белочка 70гр</v>
      </c>
      <c r="F7" s="19" t="str">
        <f>IF('Ввод штрих-кодов'!G42="OK!",'Ввод штрих-кодов'!E42,"")</f>
        <v>4GNAAKR*eaaaca+</v>
      </c>
      <c r="G7" s="18" t="str">
        <f>IF('Ввод штрих-кодов'!F59="","",'Ввод штрих-кодов'!F59)</f>
        <v>ДискиВатн. Aro</v>
      </c>
      <c r="H7" s="19" t="str">
        <f>IF('Ввод штрих-кодов'!G59="OK!",'Ввод штрих-кодов'!E59,"")</f>
        <v>4GKHAQS*gcbadj+</v>
      </c>
      <c r="I7" s="18" t="str">
        <f>IF('Ввод штрих-кодов'!F76="","",'Ввод штрих-кодов'!F76)</f>
        <v>ДискиВатн. Aro</v>
      </c>
      <c r="J7" s="19" t="str">
        <f>IF('Ввод штрих-кодов'!G76="OK!",'Ввод штрих-кодов'!E76,"")</f>
        <v>4GKHAQS*gcbadj+</v>
      </c>
    </row>
    <row r="8" spans="1:10" ht="42" customHeight="1">
      <c r="A8" s="16" t="str">
        <f>IF('Ввод штрих-кодов'!F9="","",'Ввод штрих-кодов'!F9)</f>
        <v>DVD+RW Philips</v>
      </c>
      <c r="B8" s="19" t="str">
        <f>IF('Ввод штрих-кодов'!G9="OK!",'Ввод штрих-кодов'!E9,"")</f>
        <v>8HLASTF*hihidd+</v>
      </c>
      <c r="C8" s="18" t="str">
        <f>IF('Ввод штрих-кодов'!F26="","",'Ввод штрих-кодов'!F26)</f>
        <v>Тетрадь шк. 18л.</v>
      </c>
      <c r="D8" s="19" t="str">
        <f>IF('Ввод штрих-кодов'!G26="OK!",'Ввод штрих-кодов'!E26,"")</f>
        <v>4GKHBLL*aeaefj+</v>
      </c>
      <c r="E8" s="18" t="str">
        <f>IF('Ввод штрих-кодов'!F43="","",'Ввод штрих-кодов'!F43)</f>
        <v>Белочка 70гр</v>
      </c>
      <c r="F8" s="19" t="str">
        <f>IF('Ввод штрих-кодов'!G43="OK!",'Ввод штрих-кодов'!E43,"")</f>
        <v>4GNAAKR*eaaaca+</v>
      </c>
      <c r="G8" s="18" t="str">
        <f>IF('Ввод штрих-кодов'!F60="","",'Ввод штрих-кодов'!F60)</f>
        <v>ДискиВатн. Aro</v>
      </c>
      <c r="H8" s="19" t="str">
        <f>IF('Ввод штрих-кодов'!G60="OK!",'Ввод штрих-кодов'!E60,"")</f>
        <v>4GKHAQS*gcbadj+</v>
      </c>
      <c r="I8" s="18" t="str">
        <f>IF('Ввод штрих-кодов'!F77="","",'Ввод штрих-кодов'!F77)</f>
        <v>ДискиВатн. Aro</v>
      </c>
      <c r="J8" s="19" t="str">
        <f>IF('Ввод штрих-кодов'!G77="OK!",'Ввод штрих-кодов'!E77,"")</f>
        <v>4GKHAQS*gcbadj+</v>
      </c>
    </row>
    <row r="9" spans="1:10" ht="42" customHeight="1">
      <c r="A9" s="16" t="str">
        <f>IF('Ввод штрих-кодов'!F10="","",'Ввод штрих-кодов'!F10)</f>
        <v>DVD+RW Philips</v>
      </c>
      <c r="B9" s="19" t="str">
        <f>IF('Ввод штрих-кодов'!G10="OK!",'Ввод штрих-кодов'!E10,"")</f>
        <v>8HLASTF*hihidd+</v>
      </c>
      <c r="C9" s="18" t="str">
        <f>IF('Ввод штрих-кодов'!F27="","",'Ввод штрих-кодов'!F27)</f>
        <v>Тетрадь шк. 18л.</v>
      </c>
      <c r="D9" s="19" t="str">
        <f>IF('Ввод штрих-кодов'!G27="OK!",'Ввод штрих-кодов'!E27,"")</f>
        <v>4GKHBLL*aeaefj+</v>
      </c>
      <c r="E9" s="18" t="str">
        <f>IF('Ввод штрих-кодов'!F44="","",'Ввод штрих-кодов'!F44)</f>
        <v>СветоКопия А4</v>
      </c>
      <c r="F9" s="19" t="str">
        <f>IF('Ввод штрих-кодов'!G44="OK!",'Ввод штрих-кодов'!E44,"")</f>
        <v>4GKFILR*bdcbac+</v>
      </c>
      <c r="G9" s="18" t="str">
        <f>IF('Ввод штрих-кодов'!F61="","",'Ввод штрих-кодов'!F61)</f>
        <v>ДискиВатн. Aro</v>
      </c>
      <c r="H9" s="19" t="str">
        <f>IF('Ввод штрих-кодов'!G61="OK!",'Ввод штрих-кодов'!E61,"")</f>
        <v>4GKHAQS*gcbadj+</v>
      </c>
      <c r="I9" s="18" t="str">
        <f>IF('Ввод штрих-кодов'!F78="","",'Ввод штрих-кодов'!F78)</f>
        <v>ДискиВатн. Aro</v>
      </c>
      <c r="J9" s="19" t="str">
        <f>IF('Ввод штрих-кодов'!G78="OK!",'Ввод штрих-кодов'!E78,"")</f>
        <v>4GKHAQS*gcbadj+</v>
      </c>
    </row>
    <row r="10" spans="1:10" ht="42" customHeight="1">
      <c r="A10" s="16" t="str">
        <f>IF('Ввод штрих-кодов'!F11="","",'Ввод штрих-кодов'!F11)</f>
        <v>DVD+RW Philips</v>
      </c>
      <c r="B10" s="19" t="str">
        <f>IF('Ввод штрих-кодов'!G11="OK!",'Ввод штрих-кодов'!E11,"")</f>
        <v>8HLASTF*hihidd+</v>
      </c>
      <c r="C10" s="18" t="str">
        <f>IF('Ввод штрих-кодов'!F28="","",'Ввод штрих-кодов'!F28)</f>
        <v>Тетрадь шк. 18л.</v>
      </c>
      <c r="D10" s="19" t="str">
        <f>IF('Ввод штрих-кодов'!G28="OK!",'Ввод штрих-кодов'!E28,"")</f>
        <v>4GKHBLL*aeaefj+</v>
      </c>
      <c r="E10" s="18" t="str">
        <f>IF('Ввод штрих-кодов'!F45="","",'Ввод штрих-кодов'!F45)</f>
        <v>СветоКопия А4</v>
      </c>
      <c r="F10" s="19" t="str">
        <f>IF('Ввод штрих-кодов'!G45="OK!",'Ввод штрих-кодов'!E45,"")</f>
        <v>4GKFILR*bdcbac+</v>
      </c>
      <c r="G10" s="18" t="str">
        <f>IF('Ввод штрих-кодов'!F62="","",'Ввод штрих-кодов'!F62)</f>
        <v>ДискиВатн. Aro</v>
      </c>
      <c r="H10" s="19" t="str">
        <f>IF('Ввод штрих-кодов'!G62="OK!",'Ввод штрих-кодов'!E62,"")</f>
        <v>4GKHAQS*gcbadj+</v>
      </c>
      <c r="I10" s="18" t="str">
        <f>IF('Ввод штрих-кодов'!F79="","",'Ввод штрих-кодов'!F79)</f>
        <v>ДискиВатн. Aro</v>
      </c>
      <c r="J10" s="19" t="str">
        <f>IF('Ввод штрих-кодов'!G79="OK!",'Ввод штрих-кодов'!E79,"")</f>
        <v>4GKHAQS*gcbadj+</v>
      </c>
    </row>
    <row r="11" spans="1:10" ht="42" customHeight="1">
      <c r="A11" s="16" t="str">
        <f>IF('Ввод штрих-кодов'!F12="","",'Ввод штрих-кодов'!F12)</f>
        <v>DVD+RW Philips</v>
      </c>
      <c r="B11" s="19" t="str">
        <f>IF('Ввод штрих-кодов'!G12="OK!",'Ввод штрих-кодов'!E12,"")</f>
        <v>8HLASTF*hihidd+</v>
      </c>
      <c r="C11" s="18" t="str">
        <f>IF('Ввод штрих-кодов'!F29="","",'Ввод штрих-кодов'!F29)</f>
        <v>Тетрадь шк. 18л.</v>
      </c>
      <c r="D11" s="19" t="str">
        <f>IF('Ввод штрих-кодов'!G29="OK!",'Ввод штрих-кодов'!E29,"")</f>
        <v>4GKHBLL*aeaefj+</v>
      </c>
      <c r="E11" s="18" t="str">
        <f>IF('Ввод штрих-кодов'!F46="","",'Ввод штрих-кодов'!F46)</f>
        <v>СветоКопия А4</v>
      </c>
      <c r="F11" s="19" t="str">
        <f>IF('Ввод штрих-кодов'!G46="OK!",'Ввод штрих-кодов'!E46,"")</f>
        <v>4GKFILR*bdcbac+</v>
      </c>
      <c r="G11" s="18" t="str">
        <f>IF('Ввод штрих-кодов'!F63="","",'Ввод штрих-кодов'!F63)</f>
        <v>ДискиВатн. Aro</v>
      </c>
      <c r="H11" s="19" t="str">
        <f>IF('Ввод штрих-кодов'!G63="OK!",'Ввод штрих-кодов'!E63,"")</f>
        <v>4GKHAQS*gcbadj+</v>
      </c>
      <c r="I11" s="18" t="str">
        <f>IF('Ввод штрих-кодов'!F80="","",'Ввод штрих-кодов'!F80)</f>
        <v>ДискиВатн. Aro</v>
      </c>
      <c r="J11" s="19" t="str">
        <f>IF('Ввод штрих-кодов'!G80="OK!",'Ввод штрих-кодов'!E80,"")</f>
        <v>4GKHAQS*gcbadj+</v>
      </c>
    </row>
    <row r="12" spans="1:10" ht="42" customHeight="1">
      <c r="A12" s="16" t="str">
        <f>IF('Ввод штрих-кодов'!F13="","",'Ввод штрих-кодов'!F13)</f>
        <v>DVD+RW Philips</v>
      </c>
      <c r="B12" s="19" t="str">
        <f>IF('Ввод штрих-кодов'!G13="OK!",'Ввод штрих-кодов'!E13,"")</f>
        <v>8HLASTF*hihidd+</v>
      </c>
      <c r="C12" s="18" t="str">
        <f>IF('Ввод штрих-кодов'!F30="","",'Ввод штрих-кодов'!F30)</f>
        <v>Тетрадь шк. 18л.</v>
      </c>
      <c r="D12" s="19" t="str">
        <f>IF('Ввод штрих-кодов'!G30="OK!",'Ввод штрих-кодов'!E30,"")</f>
        <v>4GKHBLL*aeaefj+</v>
      </c>
      <c r="E12" s="18" t="str">
        <f>IF('Ввод штрих-кодов'!F47="","",'Ввод штрих-кодов'!F47)</f>
        <v>СветоКопия А4</v>
      </c>
      <c r="F12" s="19" t="str">
        <f>IF('Ввод штрих-кодов'!G47="OK!",'Ввод штрих-кодов'!E47,"")</f>
        <v>4GKFILR*bdcbac+</v>
      </c>
      <c r="G12" s="18" t="str">
        <f>IF('Ввод штрих-кодов'!F64="","",'Ввод штрих-кодов'!F64)</f>
        <v>ДискиВатн. Aro</v>
      </c>
      <c r="H12" s="19" t="str">
        <f>IF('Ввод штрих-кодов'!G64="OK!",'Ввод штрих-кодов'!E64,"")</f>
        <v>4GKHAQS*gcbadj+</v>
      </c>
      <c r="I12" s="18" t="str">
        <f>IF('Ввод штрих-кодов'!F81="","",'Ввод штрих-кодов'!F81)</f>
        <v>ДискиВатн. Aro</v>
      </c>
      <c r="J12" s="19" t="str">
        <f>IF('Ввод штрих-кодов'!G81="OK!",'Ввод штрих-кодов'!E81,"")</f>
        <v>4GKHAQS*gcbadj+</v>
      </c>
    </row>
    <row r="13" spans="1:10" ht="42" customHeight="1">
      <c r="A13" s="16" t="str">
        <f>IF('Ввод штрих-кодов'!F14="","",'Ввод штрих-кодов'!F14)</f>
        <v>DVD+RW Philips</v>
      </c>
      <c r="B13" s="19" t="str">
        <f>IF('Ввод штрих-кодов'!G14="OK!",'Ввод штрих-кодов'!E14,"")</f>
        <v>8HLASTF*hihidd+</v>
      </c>
      <c r="C13" s="18" t="str">
        <f>IF('Ввод штрих-кодов'!F31="","",'Ввод штрих-кодов'!F31)</f>
        <v>Тетрадь шк. 18л.</v>
      </c>
      <c r="D13" s="19" t="str">
        <f>IF('Ввод штрих-кодов'!G31="OK!",'Ввод штрих-кодов'!E31,"")</f>
        <v>4GKHBLL*aeaefj+</v>
      </c>
      <c r="E13" s="18" t="str">
        <f>IF('Ввод штрих-кодов'!F48="","",'Ввод штрих-кодов'!F48)</f>
        <v>СветоКопия А4</v>
      </c>
      <c r="F13" s="19" t="str">
        <f>IF('Ввод штрих-кодов'!G48="OK!",'Ввод штрих-кодов'!E48,"")</f>
        <v>4GKFILR*bdcbac+</v>
      </c>
      <c r="G13" s="18" t="str">
        <f>IF('Ввод штрих-кодов'!F65="","",'Ввод штрих-кодов'!F65)</f>
        <v>ДискиВатн. Aro</v>
      </c>
      <c r="H13" s="19" t="str">
        <f>IF('Ввод штрих-кодов'!G65="OK!",'Ввод штрих-кодов'!E65,"")</f>
        <v>4GKHAQS*gcbadj+</v>
      </c>
      <c r="I13" s="18" t="str">
        <f>IF('Ввод штрих-кодов'!F82="","",'Ввод штрих-кодов'!F82)</f>
        <v>ДискиВатн. Aro</v>
      </c>
      <c r="J13" s="19" t="str">
        <f>IF('Ввод штрих-кодов'!G82="OK!",'Ввод штрих-кодов'!E82,"")</f>
        <v>4GKHAQS*gcbadj+</v>
      </c>
    </row>
    <row r="14" spans="1:10" ht="42" customHeight="1">
      <c r="A14" s="16" t="str">
        <f>IF('Ввод штрих-кодов'!F15="","",'Ввод штрих-кодов'!F15)</f>
        <v>DVD+RW Philips</v>
      </c>
      <c r="B14" s="19" t="str">
        <f>IF('Ввод штрих-кодов'!G15="OK!",'Ввод штрих-кодов'!E15,"")</f>
        <v>8HLASTF*hihidd+</v>
      </c>
      <c r="C14" s="18" t="str">
        <f>IF('Ввод штрих-кодов'!F32="","",'Ввод штрих-кодов'!F32)</f>
        <v>Тетрадь шк. 18л.</v>
      </c>
      <c r="D14" s="19" t="str">
        <f>IF('Ввод штрих-кодов'!G32="OK!",'Ввод штрих-кодов'!E32,"")</f>
        <v>4GKHBLL*aeaefj+</v>
      </c>
      <c r="E14" s="18" t="str">
        <f>IF('Ввод штрих-кодов'!F49="","",'Ввод штрих-кодов'!F49)</f>
        <v>СветоКопия А4</v>
      </c>
      <c r="F14" s="19" t="str">
        <f>IF('Ввод штрих-кодов'!G49="OK!",'Ввод штрих-кодов'!E49,"")</f>
        <v>4GKFILR*bdcbac+</v>
      </c>
      <c r="G14" s="18" t="str">
        <f>IF('Ввод штрих-кодов'!F66="","",'Ввод штрих-кодов'!F66)</f>
        <v>ДискиВатн. Aro</v>
      </c>
      <c r="H14" s="19" t="str">
        <f>IF('Ввод штрих-кодов'!G66="OK!",'Ввод штрих-кодов'!E66,"")</f>
        <v>4GKHAQS*gcbadj+</v>
      </c>
      <c r="I14" s="18" t="str">
        <f>IF('Ввод штрих-кодов'!F83="","",'Ввод штрих-кодов'!F83)</f>
        <v>ДискиВатн. Aro</v>
      </c>
      <c r="J14" s="19" t="str">
        <f>IF('Ввод штрих-кодов'!G83="OK!",'Ввод штрих-кодов'!E83,"")</f>
        <v>4GKHAQS*gcbadj+</v>
      </c>
    </row>
    <row r="15" spans="1:10" ht="42" customHeight="1">
      <c r="A15" s="16" t="str">
        <f>IF('Ввод штрих-кодов'!F16="","",'Ввод штрих-кодов'!F16)</f>
        <v>DVD+RW Philips</v>
      </c>
      <c r="B15" s="19" t="str">
        <f>IF('Ввод штрих-кодов'!G16="OK!",'Ввод штрих-кодов'!E16,"")</f>
        <v>8HLASTF*hihidd+</v>
      </c>
      <c r="C15" s="18" t="str">
        <f>IF('Ввод штрих-кодов'!F33="","",'Ввод штрих-кодов'!F33)</f>
        <v>Тетрадь шк. 18л.</v>
      </c>
      <c r="D15" s="19" t="str">
        <f>IF('Ввод штрих-кодов'!G33="OK!",'Ввод штрих-кодов'!E33,"")</f>
        <v>4GKHBLL*aeaefj+</v>
      </c>
      <c r="E15" s="18" t="str">
        <f>IF('Ввод штрих-кодов'!F50="","",'Ввод штрих-кодов'!F50)</f>
        <v>СветоКопия А4</v>
      </c>
      <c r="F15" s="19" t="str">
        <f>IF('Ввод штрих-кодов'!G50="OK!",'Ввод штрих-кодов'!E50,"")</f>
        <v>4GKFILR*bdcbac+</v>
      </c>
      <c r="G15" s="18" t="str">
        <f>IF('Ввод штрих-кодов'!F67="","",'Ввод штрих-кодов'!F67)</f>
        <v>ДискиВатн. Aro</v>
      </c>
      <c r="H15" s="19" t="str">
        <f>IF('Ввод штрих-кодов'!G67="OK!",'Ввод штрих-кодов'!E67,"")</f>
        <v>4GKHAQS*gcbadj+</v>
      </c>
      <c r="I15" s="18" t="str">
        <f>IF('Ввод штрих-кодов'!F84="","",'Ввод штрих-кодов'!F84)</f>
        <v>ДискиВатн. Aro</v>
      </c>
      <c r="J15" s="19" t="str">
        <f>IF('Ввод штрих-кодов'!G84="OK!",'Ввод штрих-кодов'!E84,"")</f>
        <v>4GKHAQS*gcbadj+</v>
      </c>
    </row>
    <row r="16" spans="1:10" ht="42" customHeight="1">
      <c r="A16" s="16" t="str">
        <f>IF('Ввод штрих-кодов'!F17="","",'Ввод штрих-кодов'!F17)</f>
        <v>DVD+RW Philips</v>
      </c>
      <c r="B16" s="19" t="str">
        <f>IF('Ввод штрих-кодов'!G17="OK!",'Ввод штрих-кодов'!E17,"")</f>
        <v>8HLASTF*hihidd+</v>
      </c>
      <c r="C16" s="18" t="str">
        <f>IF('Ввод штрих-кодов'!F34="","",'Ввод штрих-кодов'!F34)</f>
        <v>Тетрадь шк. 18л.</v>
      </c>
      <c r="D16" s="19" t="str">
        <f>IF('Ввод штрих-кодов'!G34="OK!",'Ввод штрих-кодов'!E34,"")</f>
        <v>4GKHBLL*aeaefj+</v>
      </c>
      <c r="E16" s="18" t="str">
        <f>IF('Ввод штрих-кодов'!F51="","",'Ввод штрих-кодов'!F51)</f>
        <v>СветоКопия А4</v>
      </c>
      <c r="F16" s="19" t="str">
        <f>IF('Ввод штрих-кодов'!G51="OK!",'Ввод штрих-кодов'!E51,"")</f>
        <v>4GKFILR*bdcbac+</v>
      </c>
      <c r="G16" s="18" t="str">
        <f>IF('Ввод штрих-кодов'!F68="","",'Ввод штрих-кодов'!F68)</f>
        <v>ДискиВатн. Aro</v>
      </c>
      <c r="H16" s="19" t="str">
        <f>IF('Ввод штрих-кодов'!G68="OK!",'Ввод штрих-кодов'!E68,"")</f>
        <v>4GKHAQS*gcbadj+</v>
      </c>
      <c r="I16" s="18" t="str">
        <f>IF('Ввод штрих-кодов'!F85="","",'Ввод штрих-кодов'!F85)</f>
        <v>ДискиВатн. Aro</v>
      </c>
      <c r="J16" s="19" t="str">
        <f>IF('Ввод штрих-кодов'!G85="OK!",'Ввод штрих-кодов'!E85,"")</f>
        <v>4GKHAQS*gcbadj+</v>
      </c>
    </row>
    <row r="17" spans="1:10" ht="42" customHeight="1">
      <c r="A17" s="16" t="str">
        <f>IF('Ввод штрих-кодов'!F18="","",'Ввод штрих-кодов'!F18)</f>
        <v>DVD+RW Philips</v>
      </c>
      <c r="B17" s="19" t="str">
        <f>IF('Ввод штрих-кодов'!G18="OK!",'Ввод штрих-кодов'!E18,"")</f>
        <v>8HLASTF*hihidd+</v>
      </c>
      <c r="C17" s="18" t="str">
        <f>IF('Ввод штрих-кодов'!F35="","",'Ввод штрих-кодов'!F35)</f>
        <v>Тетрадь шк. 18л.</v>
      </c>
      <c r="D17" s="19" t="str">
        <f>IF('Ввод штрих-кодов'!G35="OK!",'Ввод штрих-кодов'!E35,"")</f>
        <v>4GKHBLL*aeaefj+</v>
      </c>
      <c r="E17" s="18" t="str">
        <f>IF('Ввод штрих-кодов'!F52="","",'Ввод штрих-кодов'!F52)</f>
        <v>СветоКопия А4</v>
      </c>
      <c r="F17" s="19" t="str">
        <f>IF('Ввод штрих-кодов'!G52="OK!",'Ввод штрих-кодов'!E52,"")</f>
        <v>4GKFILR*bdcbac+</v>
      </c>
      <c r="G17" s="18" t="str">
        <f>IF('Ввод штрих-кодов'!F69="","",'Ввод штрих-кодов'!F69)</f>
        <v>ДискиВатн. Aro</v>
      </c>
      <c r="H17" s="19" t="str">
        <f>IF('Ввод штрих-кодов'!G69="OK!",'Ввод штрих-кодов'!E69,"")</f>
        <v>4GKHAQS*gcbadj+</v>
      </c>
      <c r="I17" s="18" t="str">
        <f>IF('Ввод штрих-кодов'!F86="","",'Ввод штрих-кодов'!F86)</f>
        <v>ДискиВатн. Aro</v>
      </c>
      <c r="J17" s="19" t="str">
        <f>IF('Ввод штрих-кодов'!G86="OK!",'Ввод штрих-кодов'!E86,"")</f>
        <v>4GKHAQS*gcbadj+</v>
      </c>
    </row>
  </sheetData>
  <sheetProtection password="EC97" sheet="1" objects="1" scenarios="1"/>
  <printOptions horizontalCentered="1" verticalCentered="1"/>
  <pageMargins left="0.4722222222222222" right="0.4722222222222222" top="0.7375" bottom="0.7375" header="0.4722222222222222" footer="0.4722222222222222"/>
  <pageSetup horizontalDpi="300" verticalDpi="300" orientation="portrait" paperSize="9"/>
  <headerFooter alignWithMargins="0">
    <oddHeader>&amp;CГениратор штрих-кодов EAN 13 +</oddHeader>
    <oddFooter>&amp;LСтраница &amp;P&amp;RДля отображения штрих - кодов установите файл шрифта TrueType: ean13.ttf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2013-08-23T07:35:19Z</dcterms:modified>
  <cp:category/>
  <cp:version/>
  <cp:contentType/>
  <cp:contentStatus/>
</cp:coreProperties>
</file>